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ThisWorkbook"/>
  <xr:revisionPtr revIDLastSave="0" documentId="13_ncr:1_{858C29CC-7258-4035-A95B-A72BB9D8592E}" xr6:coauthVersionLast="47" xr6:coauthVersionMax="47" xr10:uidLastSave="{00000000-0000-0000-0000-000000000000}"/>
  <workbookProtection workbookAlgorithmName="SHA-512" workbookHashValue="ZEONGFovfDjLlPly1fC7jpqhtREqMjf6CJZAGHso5PcWupIg014Q3/XigVUhR0rDvkGclyCdL2SBGtFkPqf0VQ==" workbookSaltValue="dQl+1r3HqfROQFlX99XasQ==" workbookSpinCount="100000" lockStructure="1"/>
  <bookViews>
    <workbookView xWindow="-120" yWindow="-120" windowWidth="29040" windowHeight="15720" xr2:uid="{00000000-000D-0000-FFFF-FFFF00000000}"/>
  </bookViews>
  <sheets>
    <sheet name="ORDER FORM" sheetId="1" r:id="rId1"/>
    <sheet name="DROP DOWN LIST" sheetId="3" state="veryHidden" r:id="rId2"/>
  </sheets>
  <definedNames>
    <definedName name="_xlnm._FilterDatabase" localSheetId="1" hidden="1">'DROP DOWN LIST'!$A$1:$Q$56</definedName>
    <definedName name="_xlnm._FilterDatabase" localSheetId="0" hidden="1">'ORDER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3" l="1"/>
  <c r="N2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I14" i="3"/>
  <c r="D13" i="3"/>
  <c r="N11" i="3"/>
  <c r="I13" i="3"/>
  <c r="D12" i="3"/>
  <c r="N10" i="3"/>
  <c r="I12" i="3"/>
  <c r="D11" i="3"/>
  <c r="S10" i="3"/>
  <c r="N9" i="3"/>
  <c r="I11" i="3"/>
  <c r="D10" i="3"/>
  <c r="S9" i="3"/>
  <c r="N8" i="3"/>
  <c r="I10" i="3"/>
  <c r="D9" i="3"/>
  <c r="S8" i="3"/>
  <c r="N7" i="3"/>
  <c r="I9" i="3"/>
  <c r="D8" i="3"/>
  <c r="S7" i="3"/>
  <c r="N6" i="3"/>
  <c r="I8" i="3"/>
  <c r="D7" i="3"/>
  <c r="S6" i="3"/>
  <c r="N5" i="3"/>
  <c r="I7" i="3"/>
  <c r="D6" i="3"/>
  <c r="S5" i="3"/>
  <c r="N4" i="3"/>
  <c r="I6" i="3"/>
  <c r="D5" i="3"/>
  <c r="S4" i="3"/>
  <c r="N3" i="3"/>
  <c r="I5" i="3"/>
  <c r="D4" i="3"/>
  <c r="S3" i="3"/>
  <c r="I4" i="3"/>
  <c r="D3" i="3"/>
  <c r="S2" i="3"/>
  <c r="I3" i="3"/>
  <c r="D2" i="3"/>
</calcChain>
</file>

<file path=xl/sharedStrings.xml><?xml version="1.0" encoding="utf-8"?>
<sst xmlns="http://schemas.openxmlformats.org/spreadsheetml/2006/main" count="203" uniqueCount="179">
  <si>
    <t>CODE</t>
  </si>
  <si>
    <t>NAME OF ITEM</t>
  </si>
  <si>
    <t>COST OF COIN (€)</t>
  </si>
  <si>
    <t>Circulation Coins</t>
  </si>
  <si>
    <t>Circulation three-ply brochure</t>
  </si>
  <si>
    <t>Commemorative Coins</t>
  </si>
  <si>
    <t>Cyprus Pound Banknotes and Coins</t>
  </si>
  <si>
    <t xml:space="preserve">Collector Coins </t>
  </si>
  <si>
    <t>€0,01 coins 2024 in rolls</t>
  </si>
  <si>
    <t>2023-€2 Comm coin in rolls-60th anniversary of the establishment of the Central Bank of Cyprus</t>
  </si>
  <si>
    <t>£20 CYP Banknote</t>
  </si>
  <si>
    <t>€0,02 coins 2024 in rolls</t>
  </si>
  <si>
    <t>£10 CYP Banknote</t>
  </si>
  <si>
    <t>€0,05 coins 2024 in rolls</t>
  </si>
  <si>
    <t>Cyprus 2022 euro coins in a three-ply brochure</t>
  </si>
  <si>
    <t>2023-€2 Comm coin in a capsule-60th anniversary of the establishment of the Central Bank of Cyprus</t>
  </si>
  <si>
    <t>£5 CYP Banknote</t>
  </si>
  <si>
    <t>€0,10 coins 2024 in rolls</t>
  </si>
  <si>
    <t>Cyprus 2021 euro coins in a three-ply brochure</t>
  </si>
  <si>
    <t>2022-€2 Common comm coin in rolls-35 years of existence of the programme ERASMUS+</t>
  </si>
  <si>
    <t>£1 CYP Banknote</t>
  </si>
  <si>
    <t>€0,20 coins 2024 in rolls</t>
  </si>
  <si>
    <t>Cyprus 2020 euro coins in a three-ply brochure</t>
  </si>
  <si>
    <t>2020-€2 Comm coin in rolls-30 years of existence of The Cyprus Institute of Neurology and Genetics</t>
  </si>
  <si>
    <t>€0,50 coins 2024 in rolls</t>
  </si>
  <si>
    <t>Cyprus 2019 euro coins in a three-ply brochure</t>
  </si>
  <si>
    <t>2017-€2 Comm coin in rolls-Paphos European Capital of Culture</t>
  </si>
  <si>
    <t>£0,05 CYP coins 2004 in rolls</t>
  </si>
  <si>
    <t>€1 coins 2024 in rolls</t>
  </si>
  <si>
    <t>Cyprus 2018 euro coins in a three-ply brochure</t>
  </si>
  <si>
    <t>2017-€2 Comm coin in a capsule-Paphos European Capital of Culture</t>
  </si>
  <si>
    <t>£0,10 CYP coins 2004 in rolls</t>
  </si>
  <si>
    <t>€2 coins 2024 in rolls</t>
  </si>
  <si>
    <t>Cyprus 2017 euro coins in a three-ply brochure</t>
  </si>
  <si>
    <t>2015-€2 Comm coin in a case-30 years of the European Union flag</t>
  </si>
  <si>
    <t>£0,20 CYP coins 2004 in rolls</t>
  </si>
  <si>
    <t>€0,01 coins 2023 in rolls</t>
  </si>
  <si>
    <t>Cyprus 2016 euro coins in a three-ply brochure</t>
  </si>
  <si>
    <t>2012-€2 Comm coin in rolls-10 years of euro banknotes &amp; coins</t>
  </si>
  <si>
    <t>£0,50 CYP coins 2004 in rolls</t>
  </si>
  <si>
    <t>€0,02 coins 2023 in rolls</t>
  </si>
  <si>
    <t>Cyprus 2015 euro coins in a three-ply brochure</t>
  </si>
  <si>
    <t>2009-€2 Comm coin in rolls-10 years of  EMU</t>
  </si>
  <si>
    <t>€0,05 coins 2023 in rolls</t>
  </si>
  <si>
    <t>Cyprus 2013 euro coins in a three-ply brochure</t>
  </si>
  <si>
    <t>2009-€2 Comm coin in a capsule-10 years of  EMU</t>
  </si>
  <si>
    <t>€0,10 coins 2023 in rolls</t>
  </si>
  <si>
    <t>Cyprus 2012 euro coins in a three-ply brochure</t>
  </si>
  <si>
    <t>€0,20 coins 2023 in rolls</t>
  </si>
  <si>
    <t>€0,50 coins 2023 in rolls</t>
  </si>
  <si>
    <t>€1 coins 2023 in rolls</t>
  </si>
  <si>
    <t>€2 coins 2023 in rolls</t>
  </si>
  <si>
    <t>€0,01 coins 2022 in rolls</t>
  </si>
  <si>
    <t>€0,02 coins 2022 in rolls</t>
  </si>
  <si>
    <t>€0,05 coins 2022 in rolls</t>
  </si>
  <si>
    <t>€0,10 coins 2022 in rolls</t>
  </si>
  <si>
    <t>€0,20 coins 2022 in rolls</t>
  </si>
  <si>
    <t>€0,50 coins 2022 in rolls</t>
  </si>
  <si>
    <t>€1 coins 2022 in rolls</t>
  </si>
  <si>
    <t>€2 coins 2022 in rolls</t>
  </si>
  <si>
    <t>€0,01 coins 2021 in rolls</t>
  </si>
  <si>
    <t>€0,02 coins 2021 in rolls</t>
  </si>
  <si>
    <t>€0,05 coins 2021 in rolls</t>
  </si>
  <si>
    <t>€0,10 coins 2021 in rolls</t>
  </si>
  <si>
    <t>€0,20 coins 2021 in rolls</t>
  </si>
  <si>
    <t>€0,50 coins 2021 in rolls</t>
  </si>
  <si>
    <t>€1 coins 2021 in rolls</t>
  </si>
  <si>
    <t>€2 coins 2021 in rolls</t>
  </si>
  <si>
    <t>€0,01 coins 2020 in rolls</t>
  </si>
  <si>
    <t>€0,02 coins 2020 in rolls</t>
  </si>
  <si>
    <t>€0,05 coins 2020 in rolls</t>
  </si>
  <si>
    <t>€0,10 coins 2020 in rolls</t>
  </si>
  <si>
    <t>€0,20 coins 2020 in rolls</t>
  </si>
  <si>
    <t>€0,50 coins 2020 in rolls</t>
  </si>
  <si>
    <t>€1 coins 2020 in rolls</t>
  </si>
  <si>
    <t>€2 coins 2020 in rolls</t>
  </si>
  <si>
    <t>€0,01 coins 2019 in rolls</t>
  </si>
  <si>
    <t>€0,02 coins 2019 in rolls</t>
  </si>
  <si>
    <t>€0,05 coins 2019 in rolls</t>
  </si>
  <si>
    <t>€0,10 coins 2019 in rolls</t>
  </si>
  <si>
    <t>€0,20 coins 2019 in rolls</t>
  </si>
  <si>
    <t>€0,50 coins 2019 in rolls</t>
  </si>
  <si>
    <t>€1 coins 2019 in rolls</t>
  </si>
  <si>
    <t>€2 coins 2019 in rolls</t>
  </si>
  <si>
    <t>€0,01 coins 2018 in rolls</t>
  </si>
  <si>
    <t>€0,02 coins 2018 in rolls</t>
  </si>
  <si>
    <t>€0,05 coins 2018 in rolls</t>
  </si>
  <si>
    <t>€0,10 coins 2018 in rolls</t>
  </si>
  <si>
    <t>€0,20 coins 2018 in rolls</t>
  </si>
  <si>
    <t>€0,50 coins 2018 in rolls</t>
  </si>
  <si>
    <t>€1 coins 2018 in rolls</t>
  </si>
  <si>
    <t>€2 coins 2018 in rolls</t>
  </si>
  <si>
    <t>€0,01 coins 2017 in rolls</t>
  </si>
  <si>
    <t>€0,02 coins 2017 in rolls</t>
  </si>
  <si>
    <t>€0,05 coins 2017 in rolls</t>
  </si>
  <si>
    <t>€0,10 coins 2017 in rolls</t>
  </si>
  <si>
    <t>€0,20 coins 2017 in rolls</t>
  </si>
  <si>
    <t>€0,50 coins 2017 in rolls</t>
  </si>
  <si>
    <t>€1 coins 2017 in rolls</t>
  </si>
  <si>
    <t>€2 coins 2017 in rolls</t>
  </si>
  <si>
    <t>€0,01 coins 2016 in rolls</t>
  </si>
  <si>
    <t>€0,02 coins 2016 in rolls</t>
  </si>
  <si>
    <t>€0,05 coins 2016 in rolls</t>
  </si>
  <si>
    <t>€0,10 coins 2016 in rolls</t>
  </si>
  <si>
    <t>€0,20 coins 2016 in rolls</t>
  </si>
  <si>
    <t>€0,50 coins 2016 in rolls</t>
  </si>
  <si>
    <t>€1 coins 2016 in rolls</t>
  </si>
  <si>
    <t>€2 coins 2016 in rolls</t>
  </si>
  <si>
    <t>€0,01 coins 2015 in rolls</t>
  </si>
  <si>
    <t>€0,02 coins 2015 in rolls</t>
  </si>
  <si>
    <t>€0,05 coins 2015 in rolls</t>
  </si>
  <si>
    <t>€0,10 coins 2015 in rolls</t>
  </si>
  <si>
    <t>€0,20 coins 2015 in rolls</t>
  </si>
  <si>
    <t>€0,50 coins 2015 in rolls</t>
  </si>
  <si>
    <t>€1 coins 2015 in rolls</t>
  </si>
  <si>
    <t>€2 coins 2015 in rolls</t>
  </si>
  <si>
    <t>€0,01 coins 2014 in rolls</t>
  </si>
  <si>
    <t>€0,02 coins 2014 in rolls</t>
  </si>
  <si>
    <t>€0,05 coins 2014 in rolls</t>
  </si>
  <si>
    <t>€0,10 coins 2014 in rolls</t>
  </si>
  <si>
    <t>€0,20 coins 2014 in rolls</t>
  </si>
  <si>
    <t>€0,50 coins 2014 in rolls</t>
  </si>
  <si>
    <t>€1 coins 2014 in rolls</t>
  </si>
  <si>
    <t>€2 coins 2014 in rolls</t>
  </si>
  <si>
    <t>€0,50 coins 2013 in rolls</t>
  </si>
  <si>
    <t>€1 coins 2013 in rolls</t>
  </si>
  <si>
    <t>€2 coins 2013 in rolls</t>
  </si>
  <si>
    <t>€0,05 coins 2012 in rolls</t>
  </si>
  <si>
    <t>€0,10 coins 2012 in rolls</t>
  </si>
  <si>
    <t>€0,20 coins 2012 in rolls</t>
  </si>
  <si>
    <t>€0,50 coins 2012 in rolls</t>
  </si>
  <si>
    <t>€1 coins 2012 in rolls</t>
  </si>
  <si>
    <t>€0,05 coins 2011 in rolls</t>
  </si>
  <si>
    <t>€0,10 coins 2011 in rolls</t>
  </si>
  <si>
    <t>€0,20 coins 2011 in rolls</t>
  </si>
  <si>
    <t>€0,50 coins 2011 in rolls</t>
  </si>
  <si>
    <t>€1 coins 2011 in rolls</t>
  </si>
  <si>
    <t>€2 coins 2011 in rolls</t>
  </si>
  <si>
    <t>€0,05 coins 2010 in rolls</t>
  </si>
  <si>
    <t>€0,10 coins 2010 in rolls</t>
  </si>
  <si>
    <t>€0,20 coins 2010 in rolls</t>
  </si>
  <si>
    <t>€0,50 coins 2010 in rolls</t>
  </si>
  <si>
    <t>€1 coins 2010 in rolls</t>
  </si>
  <si>
    <t>€2 coins 2010 in rolls</t>
  </si>
  <si>
    <t>€0,05 coins 2009 in rolls</t>
  </si>
  <si>
    <t>€0,10 coins 2009 in rolls</t>
  </si>
  <si>
    <t>€0,20 coins 2009 in rolls</t>
  </si>
  <si>
    <t>€0,50 coins 2009 in rolls</t>
  </si>
  <si>
    <t>€1 coins 2009 in rolls</t>
  </si>
  <si>
    <t>€0,02 coins 2008 in rolls</t>
  </si>
  <si>
    <t>€0,05 coins 2008 in rolls</t>
  </si>
  <si>
    <t>€0,10 coins 2008 in rolls</t>
  </si>
  <si>
    <t>€0,20 coins 2008 in rolls</t>
  </si>
  <si>
    <t>€0,50 coins 2008 in rolls</t>
  </si>
  <si>
    <t>€1 coins 2008 in rolls</t>
  </si>
  <si>
    <t>CENTRAL BANK OF CYPRUS</t>
  </si>
  <si>
    <t>Name of legal/natural person:</t>
  </si>
  <si>
    <t>VAT number (where applicable):</t>
  </si>
  <si>
    <t>Address:</t>
  </si>
  <si>
    <t>City:</t>
  </si>
  <si>
    <t>Postal Code:</t>
  </si>
  <si>
    <t>Country:</t>
  </si>
  <si>
    <t>Telephone number:</t>
  </si>
  <si>
    <t>Mobile number:</t>
  </si>
  <si>
    <t>Email Address:</t>
  </si>
  <si>
    <t>Destination airport :
(to be completed only for overseas orders in bulk)</t>
  </si>
  <si>
    <t>A. Circulation coins</t>
  </si>
  <si>
    <t>B. Commemorative coins</t>
  </si>
  <si>
    <t>D. Collector coins</t>
  </si>
  <si>
    <t>Item</t>
  </si>
  <si>
    <t>Quantity</t>
  </si>
  <si>
    <r>
      <t xml:space="preserve">NUMISMATIC ITEMS ORDER FORM
</t>
    </r>
    <r>
      <rPr>
        <b/>
        <i/>
        <u/>
        <sz val="12"/>
        <color rgb="FFFF0000"/>
        <rFont val="Arial"/>
        <family val="2"/>
      </rPr>
      <t>(to be completed and sent by email to email address: numismatic.orders@centralbank.cy)</t>
    </r>
  </si>
  <si>
    <t>C. Euro coin sets</t>
  </si>
  <si>
    <t>E. Cyprus Pound banknotes and coins</t>
  </si>
  <si>
    <r>
      <t xml:space="preserve">Central Bank of Cyprus
80 Kennedy Avenue, CY-1076 Nicosia, Cyprus
or P.O.Box 25529, CY-1395 Nicosia, Cyprus
</t>
    </r>
    <r>
      <rPr>
        <b/>
        <sz val="11"/>
        <color theme="1"/>
        <rFont val="Arial"/>
        <family val="2"/>
      </rPr>
      <t>Tel.:</t>
    </r>
    <r>
      <rPr>
        <sz val="11"/>
        <color theme="1"/>
        <rFont val="Arial"/>
        <family val="2"/>
        <charset val="161"/>
      </rPr>
      <t xml:space="preserve"> +357 22714745 or +357 22714154
</t>
    </r>
    <r>
      <rPr>
        <b/>
        <sz val="11"/>
        <color theme="1"/>
        <rFont val="Arial"/>
        <family val="2"/>
      </rPr>
      <t xml:space="preserve">E-mail address: </t>
    </r>
    <r>
      <rPr>
        <sz val="11"/>
        <color rgb="FFFF0000"/>
        <rFont val="Arial"/>
        <family val="2"/>
      </rPr>
      <t>numismatic.orders@centralbank.cy</t>
    </r>
    <r>
      <rPr>
        <sz val="11"/>
        <color theme="1"/>
        <rFont val="Arial"/>
        <family val="2"/>
        <charset val="161"/>
      </rPr>
      <t xml:space="preserve">
General information on numismatic items can be found on the Central Bank of Cyprus website at </t>
    </r>
    <r>
      <rPr>
        <sz val="11"/>
        <color rgb="FFFF0000"/>
        <rFont val="Arial"/>
        <family val="2"/>
      </rPr>
      <t>www.centralbank.cy</t>
    </r>
    <r>
      <rPr>
        <sz val="11"/>
        <color theme="1"/>
        <rFont val="Arial"/>
        <family val="2"/>
        <charset val="161"/>
      </rPr>
      <t xml:space="preserve"> under section: Banknotes &amp; Coins.
</t>
    </r>
    <r>
      <rPr>
        <b/>
        <sz val="11"/>
        <color theme="1"/>
        <rFont val="Arial"/>
        <family val="2"/>
      </rPr>
      <t xml:space="preserve">Coin rolls 2014: </t>
    </r>
    <r>
      <rPr>
        <sz val="11"/>
        <color theme="1"/>
        <rFont val="Arial"/>
        <family val="2"/>
        <charset val="161"/>
      </rPr>
      <t xml:space="preserve">
Rolls for the values of €0,01 and/or €0,02 are available for sale only if the customer buys also, at least, the same number of rolls for each of the rest values of €0,05, €0,10, €0,20, €0,50, €1,00 and €2,00.
</t>
    </r>
    <r>
      <rPr>
        <b/>
        <sz val="11"/>
        <color theme="1"/>
        <rFont val="Arial"/>
        <family val="2"/>
      </rPr>
      <t>Coin rolls 2015-2024:</t>
    </r>
    <r>
      <rPr>
        <sz val="11"/>
        <color theme="1"/>
        <rFont val="Arial"/>
        <family val="2"/>
        <charset val="161"/>
      </rPr>
      <t xml:space="preserve"> 
Rolls for the values of €0,01 and/or €0,02 and/or €0,05 are available for sale only if the customer buys also, at least, the same number of rolls for each of the rest values of €0,10, €0,20, €0,50, €1,00 and €2,00.</t>
    </r>
  </si>
  <si>
    <t>£0,02 CYP coins 2004 in rolls</t>
  </si>
  <si>
    <t>Cyprus 2024 euro coins in a three-ply brochure</t>
  </si>
  <si>
    <t>Cyprus 2023 euro coins in a three-ply brochure</t>
  </si>
  <si>
    <t>Cyprus 2025 euro coins in a three-ply brochure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</si>
</sst>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  <charset val="161"/>
    </font>
    <font>
      <b/>
      <u/>
      <sz val="11"/>
      <name val="Arial"/>
      <family val="2"/>
      <charset val="161"/>
    </font>
    <font>
      <sz val="11"/>
      <name val="Arial"/>
      <family val="2"/>
      <charset val="161"/>
    </font>
    <font>
      <sz val="11"/>
      <color theme="1"/>
      <name val="Arial"/>
      <family val="2"/>
      <charset val="161"/>
    </font>
    <font>
      <b/>
      <sz val="11"/>
      <name val="Arial"/>
      <family val="2"/>
      <charset val="161"/>
    </font>
    <font>
      <b/>
      <sz val="11"/>
      <color theme="1"/>
      <name val="Arial"/>
      <family val="2"/>
      <charset val="16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sz val="18"/>
      <color theme="1"/>
      <name val="Calibri"/>
      <family val="2"/>
      <scheme val="minor"/>
    </font>
    <font>
      <sz val="11"/>
      <color rgb="FFFF0000"/>
      <name val="Arial"/>
      <family val="2"/>
    </font>
    <font>
      <b/>
      <i/>
      <u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1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1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top" wrapText="1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top" wrapText="1"/>
    </xf>
    <xf numFmtId="0" fontId="5" fillId="0" borderId="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3" fillId="0" borderId="8" xfId="0" applyFont="1" applyBorder="1" applyAlignment="1" applyProtection="1">
      <alignment vertical="top" wrapText="1"/>
      <protection locked="0"/>
    </xf>
    <xf numFmtId="0" fontId="3" fillId="0" borderId="12" xfId="0" applyFont="1" applyBorder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0" xfId="0" applyFont="1" applyAlignment="1" applyProtection="1">
      <alignment horizontal="left"/>
      <protection locked="0"/>
    </xf>
    <xf numFmtId="0" fontId="5" fillId="0" borderId="8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6" fillId="0" borderId="1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O69"/>
  <sheetViews>
    <sheetView tabSelected="1" zoomScaleNormal="100" workbookViewId="0">
      <selection activeCell="D3" sqref="D3:H3"/>
    </sheetView>
  </sheetViews>
  <sheetFormatPr defaultColWidth="9.140625" defaultRowHeight="14.25" x14ac:dyDescent="0.2"/>
  <cols>
    <col min="1" max="1" width="3.28515625" style="14" customWidth="1"/>
    <col min="2" max="2" width="6.85546875" style="14" customWidth="1"/>
    <col min="3" max="3" width="28.140625" style="14" customWidth="1"/>
    <col min="4" max="4" width="27.140625" style="14" customWidth="1"/>
    <col min="5" max="5" width="10.85546875" style="14" bestFit="1" customWidth="1"/>
    <col min="6" max="6" width="2" style="14" customWidth="1"/>
    <col min="7" max="7" width="3.28515625" style="14" bestFit="1" customWidth="1"/>
    <col min="8" max="8" width="6.85546875" style="14" customWidth="1"/>
    <col min="9" max="9" width="32.140625" style="14" customWidth="1"/>
    <col min="10" max="10" width="23.140625" style="14" customWidth="1"/>
    <col min="11" max="11" width="10.85546875" style="14" bestFit="1" customWidth="1"/>
    <col min="12" max="16384" width="9.140625" style="14"/>
  </cols>
  <sheetData>
    <row r="1" spans="1:12" ht="18" x14ac:dyDescent="0.25">
      <c r="A1" s="35" t="s">
        <v>155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3"/>
    </row>
    <row r="2" spans="1:12" ht="6.75" customHeight="1" x14ac:dyDescent="0.25">
      <c r="A2" s="15"/>
      <c r="B2" s="16"/>
      <c r="C2" s="16"/>
      <c r="D2" s="16"/>
      <c r="E2" s="13"/>
      <c r="F2" s="13"/>
      <c r="K2" s="13"/>
      <c r="L2" s="13"/>
    </row>
    <row r="3" spans="1:12" ht="15" x14ac:dyDescent="0.25">
      <c r="A3" s="17"/>
      <c r="B3" s="18"/>
      <c r="C3" s="18" t="s">
        <v>156</v>
      </c>
      <c r="D3" s="45"/>
      <c r="E3" s="45"/>
      <c r="F3" s="45"/>
      <c r="G3" s="45"/>
      <c r="H3" s="45"/>
      <c r="I3" s="19" t="s">
        <v>162</v>
      </c>
      <c r="J3" s="56"/>
      <c r="K3" s="56"/>
    </row>
    <row r="4" spans="1:12" ht="15" x14ac:dyDescent="0.25">
      <c r="A4" s="17"/>
      <c r="B4" s="18"/>
      <c r="C4" s="18" t="s">
        <v>157</v>
      </c>
      <c r="D4" s="45"/>
      <c r="E4" s="45"/>
      <c r="F4" s="45"/>
      <c r="G4" s="45"/>
      <c r="H4" s="45"/>
      <c r="I4" s="20" t="s">
        <v>163</v>
      </c>
      <c r="J4" s="56"/>
      <c r="K4" s="56"/>
    </row>
    <row r="5" spans="1:12" ht="15" x14ac:dyDescent="0.25">
      <c r="B5" s="18"/>
      <c r="C5" s="18" t="s">
        <v>158</v>
      </c>
      <c r="D5" s="45"/>
      <c r="E5" s="45"/>
      <c r="F5" s="45"/>
      <c r="G5" s="45"/>
      <c r="H5" s="45"/>
      <c r="I5" s="18" t="s">
        <v>164</v>
      </c>
      <c r="J5" s="56"/>
      <c r="K5" s="56"/>
    </row>
    <row r="6" spans="1:12" ht="15" customHeight="1" x14ac:dyDescent="0.25">
      <c r="B6" s="18"/>
      <c r="C6" s="18" t="s">
        <v>159</v>
      </c>
      <c r="D6" s="45"/>
      <c r="E6" s="45"/>
      <c r="F6" s="45"/>
      <c r="G6" s="45"/>
      <c r="H6" s="45"/>
      <c r="I6" s="38" t="s">
        <v>165</v>
      </c>
      <c r="J6" s="56"/>
      <c r="K6" s="56"/>
    </row>
    <row r="7" spans="1:12" ht="15" customHeight="1" x14ac:dyDescent="0.25">
      <c r="A7" s="17"/>
      <c r="B7" s="18"/>
      <c r="C7" s="18" t="s">
        <v>160</v>
      </c>
      <c r="D7" s="45"/>
      <c r="E7" s="45"/>
      <c r="F7" s="45"/>
      <c r="G7" s="45"/>
      <c r="H7" s="45"/>
      <c r="I7" s="38"/>
      <c r="J7" s="56"/>
      <c r="K7" s="56"/>
    </row>
    <row r="8" spans="1:12" ht="15" x14ac:dyDescent="0.25">
      <c r="A8" s="17"/>
      <c r="B8" s="18"/>
      <c r="C8" s="18" t="s">
        <v>161</v>
      </c>
      <c r="D8" s="45"/>
      <c r="E8" s="45"/>
      <c r="F8" s="45"/>
      <c r="G8" s="45"/>
      <c r="H8" s="45"/>
      <c r="I8" s="38"/>
      <c r="J8" s="56"/>
      <c r="K8" s="56"/>
    </row>
    <row r="9" spans="1:12" s="21" customFormat="1" ht="41.25" customHeight="1" x14ac:dyDescent="0.25">
      <c r="A9" s="36" t="s">
        <v>171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2" ht="23.45" customHeight="1" x14ac:dyDescent="0.2">
      <c r="A10" s="46" t="s">
        <v>166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2" s="21" customFormat="1" ht="15" x14ac:dyDescent="0.25">
      <c r="A11" s="22"/>
      <c r="B11" s="39" t="s">
        <v>169</v>
      </c>
      <c r="C11" s="40"/>
      <c r="D11" s="41"/>
      <c r="E11" s="23" t="s">
        <v>170</v>
      </c>
      <c r="G11" s="24"/>
      <c r="H11" s="39" t="s">
        <v>169</v>
      </c>
      <c r="I11" s="40"/>
      <c r="J11" s="41"/>
      <c r="K11" s="25" t="s">
        <v>170</v>
      </c>
    </row>
    <row r="12" spans="1:12" ht="15" customHeight="1" x14ac:dyDescent="0.2">
      <c r="A12" s="24">
        <v>1</v>
      </c>
      <c r="B12" s="42"/>
      <c r="C12" s="43"/>
      <c r="D12" s="44"/>
      <c r="E12" s="1"/>
      <c r="F12" s="26"/>
      <c r="G12" s="24">
        <v>21</v>
      </c>
      <c r="H12" s="42"/>
      <c r="I12" s="43"/>
      <c r="J12" s="44"/>
      <c r="K12" s="1"/>
    </row>
    <row r="13" spans="1:12" ht="15" customHeight="1" x14ac:dyDescent="0.2">
      <c r="A13" s="24">
        <v>2</v>
      </c>
      <c r="B13" s="42"/>
      <c r="C13" s="43"/>
      <c r="D13" s="44"/>
      <c r="E13" s="1"/>
      <c r="F13" s="26"/>
      <c r="G13" s="24">
        <v>22</v>
      </c>
      <c r="H13" s="42"/>
      <c r="I13" s="43"/>
      <c r="J13" s="44"/>
      <c r="K13" s="1"/>
    </row>
    <row r="14" spans="1:12" ht="15" customHeight="1" x14ac:dyDescent="0.2">
      <c r="A14" s="24">
        <v>3</v>
      </c>
      <c r="B14" s="42"/>
      <c r="C14" s="43"/>
      <c r="D14" s="44"/>
      <c r="E14" s="1"/>
      <c r="F14" s="26"/>
      <c r="G14" s="24">
        <v>23</v>
      </c>
      <c r="H14" s="42"/>
      <c r="I14" s="43"/>
      <c r="J14" s="44"/>
      <c r="K14" s="1"/>
    </row>
    <row r="15" spans="1:12" ht="15" customHeight="1" x14ac:dyDescent="0.2">
      <c r="A15" s="24">
        <v>4</v>
      </c>
      <c r="B15" s="42"/>
      <c r="C15" s="43"/>
      <c r="D15" s="44"/>
      <c r="E15" s="1"/>
      <c r="F15" s="26"/>
      <c r="G15" s="24">
        <v>24</v>
      </c>
      <c r="H15" s="42"/>
      <c r="I15" s="43"/>
      <c r="J15" s="44"/>
      <c r="K15" s="1"/>
    </row>
    <row r="16" spans="1:12" ht="15" customHeight="1" x14ac:dyDescent="0.2">
      <c r="A16" s="24">
        <v>5</v>
      </c>
      <c r="B16" s="42"/>
      <c r="C16" s="43"/>
      <c r="D16" s="44"/>
      <c r="E16" s="1"/>
      <c r="F16" s="26"/>
      <c r="G16" s="24">
        <v>25</v>
      </c>
      <c r="H16" s="42"/>
      <c r="I16" s="43"/>
      <c r="J16" s="44"/>
      <c r="K16" s="1"/>
    </row>
    <row r="17" spans="1:11" ht="15" customHeight="1" x14ac:dyDescent="0.2">
      <c r="A17" s="24">
        <v>6</v>
      </c>
      <c r="B17" s="42"/>
      <c r="C17" s="43"/>
      <c r="D17" s="44"/>
      <c r="E17" s="1"/>
      <c r="F17" s="26"/>
      <c r="G17" s="24">
        <v>26</v>
      </c>
      <c r="H17" s="42"/>
      <c r="I17" s="43"/>
      <c r="J17" s="44"/>
      <c r="K17" s="1"/>
    </row>
    <row r="18" spans="1:11" ht="15" customHeight="1" x14ac:dyDescent="0.2">
      <c r="A18" s="24">
        <v>7</v>
      </c>
      <c r="B18" s="42"/>
      <c r="C18" s="43"/>
      <c r="D18" s="44"/>
      <c r="E18" s="1"/>
      <c r="F18" s="26"/>
      <c r="G18" s="24">
        <v>27</v>
      </c>
      <c r="H18" s="42"/>
      <c r="I18" s="43"/>
      <c r="J18" s="44"/>
      <c r="K18" s="1"/>
    </row>
    <row r="19" spans="1:11" ht="15" customHeight="1" x14ac:dyDescent="0.2">
      <c r="A19" s="24">
        <v>8</v>
      </c>
      <c r="B19" s="42"/>
      <c r="C19" s="43"/>
      <c r="D19" s="44"/>
      <c r="E19" s="1"/>
      <c r="F19" s="26"/>
      <c r="G19" s="24">
        <v>28</v>
      </c>
      <c r="H19" s="42"/>
      <c r="I19" s="43"/>
      <c r="J19" s="44"/>
      <c r="K19" s="1"/>
    </row>
    <row r="20" spans="1:11" ht="15" customHeight="1" x14ac:dyDescent="0.2">
      <c r="A20" s="24">
        <v>9</v>
      </c>
      <c r="B20" s="42"/>
      <c r="C20" s="43"/>
      <c r="D20" s="44"/>
      <c r="E20" s="1"/>
      <c r="F20" s="26"/>
      <c r="G20" s="24">
        <v>29</v>
      </c>
      <c r="H20" s="42"/>
      <c r="I20" s="43"/>
      <c r="J20" s="44"/>
      <c r="K20" s="1"/>
    </row>
    <row r="21" spans="1:11" ht="15" customHeight="1" x14ac:dyDescent="0.2">
      <c r="A21" s="24">
        <v>10</v>
      </c>
      <c r="B21" s="42"/>
      <c r="C21" s="43"/>
      <c r="D21" s="44"/>
      <c r="E21" s="1"/>
      <c r="F21" s="26"/>
      <c r="G21" s="24">
        <v>30</v>
      </c>
      <c r="H21" s="42"/>
      <c r="I21" s="43"/>
      <c r="J21" s="44"/>
      <c r="K21" s="1"/>
    </row>
    <row r="22" spans="1:11" ht="15" customHeight="1" x14ac:dyDescent="0.2">
      <c r="A22" s="24">
        <v>11</v>
      </c>
      <c r="B22" s="42"/>
      <c r="C22" s="43"/>
      <c r="D22" s="44"/>
      <c r="E22" s="1"/>
      <c r="F22" s="26"/>
      <c r="G22" s="24">
        <v>31</v>
      </c>
      <c r="H22" s="42"/>
      <c r="I22" s="43"/>
      <c r="J22" s="44"/>
      <c r="K22" s="1"/>
    </row>
    <row r="23" spans="1:11" ht="15" customHeight="1" x14ac:dyDescent="0.2">
      <c r="A23" s="24">
        <v>12</v>
      </c>
      <c r="B23" s="42"/>
      <c r="C23" s="43"/>
      <c r="D23" s="44"/>
      <c r="E23" s="1"/>
      <c r="F23" s="26"/>
      <c r="G23" s="24">
        <v>32</v>
      </c>
      <c r="H23" s="42"/>
      <c r="I23" s="43"/>
      <c r="J23" s="44"/>
      <c r="K23" s="1"/>
    </row>
    <row r="24" spans="1:11" ht="15" customHeight="1" x14ac:dyDescent="0.2">
      <c r="A24" s="24">
        <v>13</v>
      </c>
      <c r="B24" s="42"/>
      <c r="C24" s="43"/>
      <c r="D24" s="44"/>
      <c r="E24" s="1"/>
      <c r="F24" s="26"/>
      <c r="G24" s="24">
        <v>33</v>
      </c>
      <c r="H24" s="42"/>
      <c r="I24" s="43"/>
      <c r="J24" s="44"/>
      <c r="K24" s="1"/>
    </row>
    <row r="25" spans="1:11" ht="15" customHeight="1" x14ac:dyDescent="0.2">
      <c r="A25" s="24">
        <v>14</v>
      </c>
      <c r="B25" s="42"/>
      <c r="C25" s="43"/>
      <c r="D25" s="44"/>
      <c r="E25" s="1"/>
      <c r="F25" s="26"/>
      <c r="G25" s="24">
        <v>34</v>
      </c>
      <c r="H25" s="42"/>
      <c r="I25" s="43"/>
      <c r="J25" s="44"/>
      <c r="K25" s="1"/>
    </row>
    <row r="26" spans="1:11" ht="15" customHeight="1" x14ac:dyDescent="0.2">
      <c r="A26" s="24">
        <v>15</v>
      </c>
      <c r="B26" s="42"/>
      <c r="C26" s="43"/>
      <c r="D26" s="44"/>
      <c r="E26" s="1"/>
      <c r="F26" s="26"/>
      <c r="G26" s="24">
        <v>35</v>
      </c>
      <c r="H26" s="42"/>
      <c r="I26" s="43"/>
      <c r="J26" s="44"/>
      <c r="K26" s="1"/>
    </row>
    <row r="27" spans="1:11" ht="15" customHeight="1" x14ac:dyDescent="0.2">
      <c r="A27" s="24">
        <v>16</v>
      </c>
      <c r="B27" s="42"/>
      <c r="C27" s="43"/>
      <c r="D27" s="44"/>
      <c r="E27" s="1"/>
      <c r="F27" s="26"/>
      <c r="G27" s="24">
        <v>36</v>
      </c>
      <c r="H27" s="42"/>
      <c r="I27" s="43"/>
      <c r="J27" s="44"/>
      <c r="K27" s="1"/>
    </row>
    <row r="28" spans="1:11" ht="15" customHeight="1" x14ac:dyDescent="0.2">
      <c r="A28" s="24">
        <v>17</v>
      </c>
      <c r="B28" s="42"/>
      <c r="C28" s="43"/>
      <c r="D28" s="44"/>
      <c r="E28" s="1"/>
      <c r="F28" s="26"/>
      <c r="G28" s="24">
        <v>37</v>
      </c>
      <c r="H28" s="42"/>
      <c r="I28" s="43"/>
      <c r="J28" s="44"/>
      <c r="K28" s="1"/>
    </row>
    <row r="29" spans="1:11" ht="15" customHeight="1" x14ac:dyDescent="0.2">
      <c r="A29" s="24">
        <v>18</v>
      </c>
      <c r="B29" s="42"/>
      <c r="C29" s="43"/>
      <c r="D29" s="44"/>
      <c r="E29" s="1"/>
      <c r="F29" s="26"/>
      <c r="G29" s="24">
        <v>38</v>
      </c>
      <c r="H29" s="42"/>
      <c r="I29" s="43"/>
      <c r="J29" s="44"/>
      <c r="K29" s="1"/>
    </row>
    <row r="30" spans="1:11" ht="15" customHeight="1" x14ac:dyDescent="0.2">
      <c r="A30" s="24">
        <v>19</v>
      </c>
      <c r="B30" s="42"/>
      <c r="C30" s="43"/>
      <c r="D30" s="44"/>
      <c r="E30" s="1"/>
      <c r="F30" s="26"/>
      <c r="G30" s="24">
        <v>39</v>
      </c>
      <c r="H30" s="42"/>
      <c r="I30" s="43"/>
      <c r="J30" s="44"/>
      <c r="K30" s="1"/>
    </row>
    <row r="31" spans="1:11" ht="15" customHeight="1" x14ac:dyDescent="0.2">
      <c r="A31" s="24">
        <v>20</v>
      </c>
      <c r="B31" s="42"/>
      <c r="C31" s="43"/>
      <c r="D31" s="44"/>
      <c r="E31" s="1"/>
      <c r="F31" s="26"/>
      <c r="G31" s="24">
        <v>40</v>
      </c>
      <c r="H31" s="42"/>
      <c r="I31" s="43"/>
      <c r="J31" s="44"/>
      <c r="K31" s="1"/>
    </row>
    <row r="32" spans="1:11" ht="30" customHeight="1" x14ac:dyDescent="0.2">
      <c r="A32" s="46" t="s">
        <v>167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</row>
    <row r="33" spans="1:15" s="21" customFormat="1" ht="15" x14ac:dyDescent="0.25">
      <c r="A33" s="22"/>
      <c r="B33" s="39" t="s">
        <v>169</v>
      </c>
      <c r="C33" s="40"/>
      <c r="D33" s="41"/>
      <c r="E33" s="23" t="s">
        <v>170</v>
      </c>
      <c r="G33" s="27"/>
      <c r="H33" s="39" t="s">
        <v>169</v>
      </c>
      <c r="I33" s="40"/>
      <c r="J33" s="41"/>
      <c r="K33" s="23" t="s">
        <v>170</v>
      </c>
    </row>
    <row r="34" spans="1:15" x14ac:dyDescent="0.2">
      <c r="A34" s="24">
        <v>1</v>
      </c>
      <c r="B34" s="32"/>
      <c r="C34" s="33"/>
      <c r="D34" s="34"/>
      <c r="E34" s="1"/>
      <c r="G34" s="28">
        <v>6</v>
      </c>
      <c r="H34" s="32"/>
      <c r="I34" s="33"/>
      <c r="J34" s="34"/>
      <c r="K34" s="1"/>
    </row>
    <row r="35" spans="1:15" x14ac:dyDescent="0.2">
      <c r="A35" s="24">
        <v>2</v>
      </c>
      <c r="B35" s="32"/>
      <c r="C35" s="33"/>
      <c r="D35" s="34"/>
      <c r="E35" s="1"/>
      <c r="G35" s="28">
        <v>7</v>
      </c>
      <c r="H35" s="32"/>
      <c r="I35" s="33"/>
      <c r="J35" s="34"/>
      <c r="K35" s="1"/>
    </row>
    <row r="36" spans="1:15" x14ac:dyDescent="0.2">
      <c r="A36" s="24">
        <v>3</v>
      </c>
      <c r="B36" s="32"/>
      <c r="C36" s="33"/>
      <c r="D36" s="34"/>
      <c r="E36" s="1"/>
      <c r="G36" s="28">
        <v>8</v>
      </c>
      <c r="H36" s="32"/>
      <c r="I36" s="33"/>
      <c r="J36" s="34"/>
      <c r="K36" s="1"/>
      <c r="O36" s="29"/>
    </row>
    <row r="37" spans="1:15" x14ac:dyDescent="0.2">
      <c r="A37" s="24">
        <v>4</v>
      </c>
      <c r="B37" s="32"/>
      <c r="C37" s="33"/>
      <c r="D37" s="34"/>
      <c r="E37" s="1"/>
      <c r="G37" s="28">
        <v>9</v>
      </c>
      <c r="H37" s="32"/>
      <c r="I37" s="33"/>
      <c r="J37" s="34"/>
      <c r="K37" s="1"/>
      <c r="O37" s="29"/>
    </row>
    <row r="38" spans="1:15" x14ac:dyDescent="0.2">
      <c r="A38" s="24">
        <v>5</v>
      </c>
      <c r="B38" s="32"/>
      <c r="C38" s="33"/>
      <c r="D38" s="34"/>
      <c r="E38" s="1"/>
      <c r="G38" s="28">
        <v>10</v>
      </c>
      <c r="H38" s="32"/>
      <c r="I38" s="33"/>
      <c r="J38" s="34"/>
      <c r="K38" s="1"/>
    </row>
    <row r="39" spans="1:15" ht="30" customHeight="1" x14ac:dyDescent="0.2">
      <c r="A39" s="46" t="s">
        <v>172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</row>
    <row r="40" spans="1:15" ht="15.6" customHeight="1" x14ac:dyDescent="0.2">
      <c r="A40" s="24"/>
      <c r="B40" s="57" t="s">
        <v>169</v>
      </c>
      <c r="C40" s="58"/>
      <c r="D40" s="59"/>
      <c r="E40" s="30" t="s">
        <v>170</v>
      </c>
      <c r="G40" s="47" t="s">
        <v>174</v>
      </c>
      <c r="H40" s="48"/>
      <c r="I40" s="48"/>
      <c r="J40" s="48"/>
      <c r="K40" s="49"/>
    </row>
    <row r="41" spans="1:15" ht="14.25" customHeight="1" x14ac:dyDescent="0.2">
      <c r="A41" s="24">
        <v>1</v>
      </c>
      <c r="B41" s="32"/>
      <c r="C41" s="33"/>
      <c r="D41" s="34"/>
      <c r="E41" s="1"/>
      <c r="G41" s="50"/>
      <c r="H41" s="51"/>
      <c r="I41" s="51"/>
      <c r="J41" s="51"/>
      <c r="K41" s="52"/>
    </row>
    <row r="42" spans="1:15" ht="14.25" customHeight="1" x14ac:dyDescent="0.2">
      <c r="A42" s="24">
        <v>2</v>
      </c>
      <c r="B42" s="32"/>
      <c r="C42" s="33"/>
      <c r="D42" s="34"/>
      <c r="E42" s="1"/>
      <c r="G42" s="50"/>
      <c r="H42" s="51"/>
      <c r="I42" s="51"/>
      <c r="J42" s="51"/>
      <c r="K42" s="52"/>
    </row>
    <row r="43" spans="1:15" ht="14.25" customHeight="1" x14ac:dyDescent="0.2">
      <c r="A43" s="24">
        <v>3</v>
      </c>
      <c r="B43" s="32"/>
      <c r="C43" s="33"/>
      <c r="D43" s="34"/>
      <c r="E43" s="1"/>
      <c r="G43" s="50"/>
      <c r="H43" s="51"/>
      <c r="I43" s="51"/>
      <c r="J43" s="51"/>
      <c r="K43" s="52"/>
    </row>
    <row r="44" spans="1:15" ht="14.25" customHeight="1" x14ac:dyDescent="0.2">
      <c r="A44" s="24">
        <v>4</v>
      </c>
      <c r="B44" s="32"/>
      <c r="C44" s="33"/>
      <c r="D44" s="34"/>
      <c r="E44" s="1"/>
      <c r="G44" s="50"/>
      <c r="H44" s="51"/>
      <c r="I44" s="51"/>
      <c r="J44" s="51"/>
      <c r="K44" s="52"/>
    </row>
    <row r="45" spans="1:15" ht="14.25" customHeight="1" x14ac:dyDescent="0.2">
      <c r="A45" s="24">
        <v>5</v>
      </c>
      <c r="B45" s="32"/>
      <c r="C45" s="33"/>
      <c r="D45" s="34"/>
      <c r="E45" s="1"/>
      <c r="G45" s="50"/>
      <c r="H45" s="51"/>
      <c r="I45" s="51"/>
      <c r="J45" s="51"/>
      <c r="K45" s="52"/>
    </row>
    <row r="46" spans="1:15" ht="30" customHeight="1" x14ac:dyDescent="0.2">
      <c r="A46" s="62" t="s">
        <v>168</v>
      </c>
      <c r="B46" s="62"/>
      <c r="C46" s="62"/>
      <c r="D46" s="62"/>
      <c r="E46" s="62"/>
      <c r="G46" s="50"/>
      <c r="H46" s="51"/>
      <c r="I46" s="51"/>
      <c r="J46" s="51"/>
      <c r="K46" s="52"/>
    </row>
    <row r="47" spans="1:15" ht="15" x14ac:dyDescent="0.2">
      <c r="A47" s="24"/>
      <c r="B47" s="57" t="s">
        <v>169</v>
      </c>
      <c r="C47" s="58"/>
      <c r="D47" s="59"/>
      <c r="E47" s="30" t="s">
        <v>170</v>
      </c>
      <c r="G47" s="50"/>
      <c r="H47" s="51"/>
      <c r="I47" s="51"/>
      <c r="J47" s="51"/>
      <c r="K47" s="52"/>
    </row>
    <row r="48" spans="1:15" ht="14.25" customHeight="1" x14ac:dyDescent="0.2">
      <c r="A48" s="24">
        <v>1</v>
      </c>
      <c r="B48" s="32"/>
      <c r="C48" s="33"/>
      <c r="D48" s="34"/>
      <c r="E48" s="1"/>
      <c r="G48" s="50"/>
      <c r="H48" s="51"/>
      <c r="I48" s="51"/>
      <c r="J48" s="51"/>
      <c r="K48" s="52"/>
    </row>
    <row r="49" spans="1:11" ht="14.25" customHeight="1" x14ac:dyDescent="0.2">
      <c r="A49" s="24">
        <v>2</v>
      </c>
      <c r="B49" s="32"/>
      <c r="C49" s="33"/>
      <c r="D49" s="34"/>
      <c r="E49" s="1"/>
      <c r="G49" s="50"/>
      <c r="H49" s="51"/>
      <c r="I49" s="51"/>
      <c r="J49" s="51"/>
      <c r="K49" s="52"/>
    </row>
    <row r="50" spans="1:11" ht="15" customHeight="1" x14ac:dyDescent="0.2">
      <c r="A50" s="24">
        <v>3</v>
      </c>
      <c r="B50" s="32"/>
      <c r="C50" s="33"/>
      <c r="D50" s="34"/>
      <c r="E50" s="1"/>
      <c r="G50" s="50"/>
      <c r="H50" s="51"/>
      <c r="I50" s="51"/>
      <c r="J50" s="51"/>
      <c r="K50" s="52"/>
    </row>
    <row r="51" spans="1:11" ht="15.6" customHeight="1" x14ac:dyDescent="0.2">
      <c r="A51" s="24">
        <v>4</v>
      </c>
      <c r="B51" s="32"/>
      <c r="C51" s="33"/>
      <c r="D51" s="34"/>
      <c r="E51" s="1"/>
      <c r="G51" s="50"/>
      <c r="H51" s="51"/>
      <c r="I51" s="51"/>
      <c r="J51" s="51"/>
      <c r="K51" s="52"/>
    </row>
    <row r="52" spans="1:11" ht="14.25" customHeight="1" x14ac:dyDescent="0.2">
      <c r="A52" s="24">
        <v>5</v>
      </c>
      <c r="B52" s="32"/>
      <c r="C52" s="33"/>
      <c r="D52" s="34"/>
      <c r="E52" s="1"/>
      <c r="G52" s="50"/>
      <c r="H52" s="51"/>
      <c r="I52" s="51"/>
      <c r="J52" s="51"/>
      <c r="K52" s="52"/>
    </row>
    <row r="53" spans="1:11" ht="30" customHeight="1" x14ac:dyDescent="0.2">
      <c r="A53" s="62" t="s">
        <v>173</v>
      </c>
      <c r="B53" s="62"/>
      <c r="C53" s="62"/>
      <c r="D53" s="62"/>
      <c r="E53" s="62"/>
      <c r="G53" s="50"/>
      <c r="H53" s="51"/>
      <c r="I53" s="51"/>
      <c r="J53" s="51"/>
      <c r="K53" s="52"/>
    </row>
    <row r="54" spans="1:11" ht="15" x14ac:dyDescent="0.2">
      <c r="A54" s="24"/>
      <c r="B54" s="57" t="s">
        <v>169</v>
      </c>
      <c r="C54" s="60"/>
      <c r="D54" s="61"/>
      <c r="E54" s="30" t="s">
        <v>170</v>
      </c>
      <c r="G54" s="50"/>
      <c r="H54" s="51"/>
      <c r="I54" s="51"/>
      <c r="J54" s="51"/>
      <c r="K54" s="52"/>
    </row>
    <row r="55" spans="1:11" ht="14.25" customHeight="1" x14ac:dyDescent="0.2">
      <c r="A55" s="24">
        <v>1</v>
      </c>
      <c r="B55" s="32"/>
      <c r="C55" s="33"/>
      <c r="D55" s="34"/>
      <c r="E55" s="1"/>
      <c r="G55" s="50"/>
      <c r="H55" s="51"/>
      <c r="I55" s="51"/>
      <c r="J55" s="51"/>
      <c r="K55" s="52"/>
    </row>
    <row r="56" spans="1:11" ht="14.25" customHeight="1" x14ac:dyDescent="0.2">
      <c r="A56" s="24">
        <v>2</v>
      </c>
      <c r="B56" s="32"/>
      <c r="C56" s="33"/>
      <c r="D56" s="34"/>
      <c r="E56" s="1"/>
      <c r="G56" s="50"/>
      <c r="H56" s="51"/>
      <c r="I56" s="51"/>
      <c r="J56" s="51"/>
      <c r="K56" s="52"/>
    </row>
    <row r="57" spans="1:11" ht="14.25" customHeight="1" x14ac:dyDescent="0.2">
      <c r="A57" s="24">
        <v>3</v>
      </c>
      <c r="B57" s="32"/>
      <c r="C57" s="33"/>
      <c r="D57" s="34"/>
      <c r="E57" s="1"/>
      <c r="G57" s="50"/>
      <c r="H57" s="51"/>
      <c r="I57" s="51"/>
      <c r="J57" s="51"/>
      <c r="K57" s="52"/>
    </row>
    <row r="58" spans="1:11" ht="15.6" customHeight="1" x14ac:dyDescent="0.2">
      <c r="A58" s="24">
        <v>4</v>
      </c>
      <c r="B58" s="32"/>
      <c r="C58" s="33"/>
      <c r="D58" s="34"/>
      <c r="E58" s="1"/>
      <c r="G58" s="50"/>
      <c r="H58" s="51"/>
      <c r="I58" s="51"/>
      <c r="J58" s="51"/>
      <c r="K58" s="52"/>
    </row>
    <row r="59" spans="1:11" ht="14.25" customHeight="1" x14ac:dyDescent="0.2">
      <c r="A59" s="24">
        <v>5</v>
      </c>
      <c r="B59" s="32"/>
      <c r="C59" s="33"/>
      <c r="D59" s="34"/>
      <c r="E59" s="1"/>
      <c r="G59" s="50"/>
      <c r="H59" s="51"/>
      <c r="I59" s="51"/>
      <c r="J59" s="51"/>
      <c r="K59" s="52"/>
    </row>
    <row r="60" spans="1:11" ht="15" customHeight="1" x14ac:dyDescent="0.2">
      <c r="A60" s="24">
        <v>6</v>
      </c>
      <c r="B60" s="32"/>
      <c r="C60" s="33"/>
      <c r="D60" s="34"/>
      <c r="E60" s="1"/>
      <c r="G60" s="50"/>
      <c r="H60" s="51"/>
      <c r="I60" s="51"/>
      <c r="J60" s="51"/>
      <c r="K60" s="52"/>
    </row>
    <row r="61" spans="1:11" ht="15" customHeight="1" x14ac:dyDescent="0.2">
      <c r="A61" s="24">
        <v>7</v>
      </c>
      <c r="B61" s="32"/>
      <c r="C61" s="33"/>
      <c r="D61" s="34"/>
      <c r="E61" s="1"/>
      <c r="G61" s="50"/>
      <c r="H61" s="51"/>
      <c r="I61" s="51"/>
      <c r="J61" s="51"/>
      <c r="K61" s="52"/>
    </row>
    <row r="62" spans="1:11" ht="15" customHeight="1" x14ac:dyDescent="0.2">
      <c r="A62" s="24">
        <v>8</v>
      </c>
      <c r="B62" s="32"/>
      <c r="C62" s="33"/>
      <c r="D62" s="34"/>
      <c r="E62" s="1"/>
      <c r="G62" s="50"/>
      <c r="H62" s="51"/>
      <c r="I62" s="51"/>
      <c r="J62" s="51"/>
      <c r="K62" s="52"/>
    </row>
    <row r="63" spans="1:11" ht="15" customHeight="1" x14ac:dyDescent="0.2">
      <c r="A63" s="24">
        <v>9</v>
      </c>
      <c r="B63" s="32"/>
      <c r="C63" s="33"/>
      <c r="D63" s="34"/>
      <c r="E63" s="1"/>
      <c r="G63" s="53"/>
      <c r="H63" s="54"/>
      <c r="I63" s="54"/>
      <c r="J63" s="54"/>
      <c r="K63" s="55"/>
    </row>
    <row r="64" spans="1:11" x14ac:dyDescent="0.2">
      <c r="A64" s="24">
        <v>10</v>
      </c>
      <c r="B64" s="32"/>
      <c r="C64" s="33"/>
      <c r="D64" s="34"/>
      <c r="E64" s="1"/>
      <c r="G64" s="31"/>
      <c r="H64" s="31"/>
      <c r="I64" s="31"/>
      <c r="J64" s="31"/>
      <c r="K64" s="31"/>
    </row>
    <row r="65" spans="7:11" x14ac:dyDescent="0.2">
      <c r="G65" s="31"/>
      <c r="H65" s="31"/>
      <c r="I65" s="31"/>
      <c r="J65" s="31"/>
      <c r="K65" s="31"/>
    </row>
    <row r="66" spans="7:11" x14ac:dyDescent="0.2">
      <c r="G66" s="31"/>
      <c r="H66" s="31"/>
      <c r="I66" s="31"/>
      <c r="J66" s="31"/>
      <c r="K66" s="31"/>
    </row>
    <row r="67" spans="7:11" x14ac:dyDescent="0.2">
      <c r="G67" s="31"/>
      <c r="H67" s="31"/>
      <c r="I67" s="31"/>
      <c r="J67" s="31"/>
      <c r="K67" s="31"/>
    </row>
    <row r="68" spans="7:11" x14ac:dyDescent="0.2">
      <c r="G68" s="31"/>
      <c r="H68" s="31"/>
      <c r="I68" s="31"/>
      <c r="J68" s="31"/>
      <c r="K68" s="31"/>
    </row>
    <row r="69" spans="7:11" x14ac:dyDescent="0.2">
      <c r="G69" s="31"/>
      <c r="H69" s="31"/>
      <c r="I69" s="31"/>
      <c r="J69" s="31"/>
      <c r="K69" s="31"/>
    </row>
  </sheetData>
  <sheetProtection algorithmName="SHA-512" hashValue="kofWa0cfo6yTengAZMjdSIYUn6xW/r45GTrvK2xH0+mnRSmZNRDrhjytrE/Rgg3GFSjOeQZjuubUZ9mM1u5kuA==" saltValue="qhQont+b6//OuwDLC1/XPw==" spinCount="100000" sheet="1" formatRows="0"/>
  <mergeCells count="96">
    <mergeCell ref="B44:D44"/>
    <mergeCell ref="H34:J34"/>
    <mergeCell ref="H35:J35"/>
    <mergeCell ref="H36:J36"/>
    <mergeCell ref="J6:K8"/>
    <mergeCell ref="B40:D40"/>
    <mergeCell ref="B41:D41"/>
    <mergeCell ref="B42:D42"/>
    <mergeCell ref="B43:D43"/>
    <mergeCell ref="B33:D33"/>
    <mergeCell ref="H33:J33"/>
    <mergeCell ref="A32:K32"/>
    <mergeCell ref="H38:J38"/>
    <mergeCell ref="B34:D34"/>
    <mergeCell ref="B35:D35"/>
    <mergeCell ref="B36:D36"/>
    <mergeCell ref="B62:D62"/>
    <mergeCell ref="B52:D52"/>
    <mergeCell ref="B55:D55"/>
    <mergeCell ref="B56:D56"/>
    <mergeCell ref="B45:D45"/>
    <mergeCell ref="B48:D48"/>
    <mergeCell ref="B49:D49"/>
    <mergeCell ref="B50:D50"/>
    <mergeCell ref="B47:D47"/>
    <mergeCell ref="B54:D54"/>
    <mergeCell ref="A46:E46"/>
    <mergeCell ref="A53:E53"/>
    <mergeCell ref="B63:D63"/>
    <mergeCell ref="G40:K63"/>
    <mergeCell ref="J3:K3"/>
    <mergeCell ref="J4:K4"/>
    <mergeCell ref="J5:K5"/>
    <mergeCell ref="D3:H3"/>
    <mergeCell ref="D4:H4"/>
    <mergeCell ref="D5:H5"/>
    <mergeCell ref="D6:H6"/>
    <mergeCell ref="D7:H7"/>
    <mergeCell ref="B57:D57"/>
    <mergeCell ref="B58:D58"/>
    <mergeCell ref="B59:D59"/>
    <mergeCell ref="B60:D60"/>
    <mergeCell ref="B61:D61"/>
    <mergeCell ref="B51:D51"/>
    <mergeCell ref="B37:D37"/>
    <mergeCell ref="B38:D38"/>
    <mergeCell ref="A39:K39"/>
    <mergeCell ref="H29:J29"/>
    <mergeCell ref="H30:J30"/>
    <mergeCell ref="H31:J31"/>
    <mergeCell ref="B30:D30"/>
    <mergeCell ref="B31:D31"/>
    <mergeCell ref="H37:J37"/>
    <mergeCell ref="H25:J25"/>
    <mergeCell ref="H26:J26"/>
    <mergeCell ref="H27:J27"/>
    <mergeCell ref="H28:J28"/>
    <mergeCell ref="B29:D29"/>
    <mergeCell ref="B28:D28"/>
    <mergeCell ref="B25:D25"/>
    <mergeCell ref="B26:D26"/>
    <mergeCell ref="B27:D27"/>
    <mergeCell ref="B19:D19"/>
    <mergeCell ref="B20:D20"/>
    <mergeCell ref="B21:D21"/>
    <mergeCell ref="B22:D22"/>
    <mergeCell ref="B23:D23"/>
    <mergeCell ref="H22:J22"/>
    <mergeCell ref="H23:J23"/>
    <mergeCell ref="H24:J24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B64:D64"/>
    <mergeCell ref="A1:K1"/>
    <mergeCell ref="A9:K9"/>
    <mergeCell ref="I6:I8"/>
    <mergeCell ref="B11:D11"/>
    <mergeCell ref="B12:D12"/>
    <mergeCell ref="B13:D13"/>
    <mergeCell ref="D8:H8"/>
    <mergeCell ref="A10:K10"/>
    <mergeCell ref="H11:J11"/>
    <mergeCell ref="B24:D24"/>
    <mergeCell ref="B14:D14"/>
    <mergeCell ref="B15:D15"/>
    <mergeCell ref="B16:D16"/>
    <mergeCell ref="B17:D17"/>
    <mergeCell ref="B18:D18"/>
  </mergeCells>
  <printOptions horizontalCentered="1"/>
  <pageMargins left="0.19685039370078741" right="0.19685039370078741" top="0.39370078740157483" bottom="0.39370078740157483" header="0.78740157480314965" footer="0.78740157480314965"/>
  <pageSetup paperSize="9" scale="6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'DROP DOWN LIST'!$S$2:$S$10</xm:f>
          </x14:formula1>
          <xm:sqref>B55:B64</xm:sqref>
        </x14:dataValidation>
        <x14:dataValidation type="list" allowBlank="1" showInputMessage="1" showErrorMessage="1" xr:uid="{00000000-0002-0000-0000-000000000000}">
          <x14:formula1>
            <xm:f>'DROP DOWN LIST'!$D$2:$D$120</xm:f>
          </x14:formula1>
          <xm:sqref>C13:D31 H12:J31 B12:B31</xm:sqref>
        </x14:dataValidation>
        <x14:dataValidation type="list" allowBlank="1" showInputMessage="1" showErrorMessage="1" xr:uid="{00000000-0002-0000-0000-000004000000}">
          <x14:formula1>
            <xm:f>'DROP DOWN LIST'!$N$2:$N$11</xm:f>
          </x14:formula1>
          <xm:sqref>B34:B38 H34:H38</xm:sqref>
        </x14:dataValidation>
        <x14:dataValidation type="list" allowBlank="1" showInputMessage="1" showErrorMessage="1" xr:uid="{00000000-0002-0000-0000-000003000000}">
          <x14:formula1>
            <xm:f>'DROP DOWN LIST'!$X$2:$X$6</xm:f>
          </x14:formula1>
          <xm:sqref>B48:B52 C49:D52</xm:sqref>
        </x14:dataValidation>
        <x14:dataValidation type="list" allowBlank="1" showInputMessage="1" showErrorMessage="1" xr:uid="{00000000-0002-0000-0000-000001000000}">
          <x14:formula1>
            <xm:f>'DROP DOWN LIST'!$I$2:$I$14</xm:f>
          </x14:formula1>
          <xm:sqref>B41:B45 C42:D45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X136"/>
  <sheetViews>
    <sheetView zoomScale="80" zoomScaleNormal="80" workbookViewId="0">
      <selection activeCell="G22" sqref="G22"/>
    </sheetView>
  </sheetViews>
  <sheetFormatPr defaultRowHeight="15" x14ac:dyDescent="0.25"/>
  <cols>
    <col min="1" max="1" width="10" customWidth="1"/>
    <col min="2" max="2" width="45.42578125" customWidth="1"/>
    <col min="3" max="3" width="13.7109375" customWidth="1"/>
    <col min="4" max="4" width="66.28515625" style="12" bestFit="1" customWidth="1"/>
    <col min="5" max="5" width="4.85546875" customWidth="1"/>
    <col min="6" max="6" width="9.42578125" customWidth="1"/>
    <col min="7" max="7" width="60.140625" bestFit="1" customWidth="1"/>
    <col min="8" max="8" width="14.140625" customWidth="1"/>
    <col min="9" max="9" width="93.42578125" customWidth="1"/>
    <col min="12" max="12" width="129.42578125" bestFit="1" customWidth="1"/>
    <col min="13" max="13" width="11.85546875" customWidth="1"/>
    <col min="14" max="14" width="154.42578125" customWidth="1"/>
    <col min="15" max="15" width="3.42578125" customWidth="1"/>
    <col min="17" max="17" width="46.28515625" bestFit="1" customWidth="1"/>
    <col min="19" max="19" width="84.140625" bestFit="1" customWidth="1"/>
    <col min="22" max="22" width="106.7109375" bestFit="1" customWidth="1"/>
    <col min="23" max="23" width="9.85546875" customWidth="1"/>
    <col min="24" max="24" width="140.42578125" bestFit="1" customWidth="1"/>
  </cols>
  <sheetData>
    <row r="1" spans="1:24" ht="84" x14ac:dyDescent="0.35">
      <c r="A1" s="2" t="s">
        <v>0</v>
      </c>
      <c r="B1" s="3" t="s">
        <v>1</v>
      </c>
      <c r="C1" s="2" t="s">
        <v>2</v>
      </c>
      <c r="D1" s="4" t="s">
        <v>3</v>
      </c>
      <c r="E1" s="2"/>
      <c r="F1" s="2" t="s">
        <v>0</v>
      </c>
      <c r="G1" s="3" t="s">
        <v>1</v>
      </c>
      <c r="H1" s="2" t="s">
        <v>2</v>
      </c>
      <c r="I1" s="4" t="s">
        <v>4</v>
      </c>
      <c r="K1" s="2" t="s">
        <v>0</v>
      </c>
      <c r="L1" s="5" t="s">
        <v>1</v>
      </c>
      <c r="M1" s="2" t="s">
        <v>2</v>
      </c>
      <c r="N1" s="4" t="s">
        <v>5</v>
      </c>
      <c r="P1" s="2" t="s">
        <v>0</v>
      </c>
      <c r="Q1" s="5" t="s">
        <v>1</v>
      </c>
      <c r="R1" s="2" t="s">
        <v>2</v>
      </c>
      <c r="S1" s="4" t="s">
        <v>6</v>
      </c>
      <c r="U1" s="2" t="s">
        <v>0</v>
      </c>
      <c r="V1" s="5" t="s">
        <v>1</v>
      </c>
      <c r="W1" s="2" t="s">
        <v>2</v>
      </c>
      <c r="X1" s="5" t="s">
        <v>7</v>
      </c>
    </row>
    <row r="2" spans="1:24" ht="21" customHeight="1" x14ac:dyDescent="0.35">
      <c r="A2" s="6">
        <v>203</v>
      </c>
      <c r="B2" s="7" t="s">
        <v>8</v>
      </c>
      <c r="C2" s="6">
        <v>0.5</v>
      </c>
      <c r="D2" s="8" t="str">
        <f>CONCATENATE(B2," (Item no. ",A2," -  Cost: €",C2,")")</f>
        <v>€0,01 coins 2024 in rolls (Item no. 203 -  Cost: €0,5)</v>
      </c>
      <c r="E2" s="6"/>
      <c r="F2" s="6">
        <v>207</v>
      </c>
      <c r="G2" s="9" t="s">
        <v>178</v>
      </c>
      <c r="H2" s="6">
        <v>25</v>
      </c>
      <c r="I2" s="8" t="str">
        <f>CONCATENATE(G2," (Item no. ",F2," -  Cost: €",H2,")")</f>
        <v>Cyprus 2025 euro coins in a three-ply brochure (Item no. 207 -  Cost: €25)</v>
      </c>
      <c r="J2" s="8"/>
      <c r="K2" s="6">
        <v>182</v>
      </c>
      <c r="L2" s="9" t="s">
        <v>9</v>
      </c>
      <c r="M2" s="6">
        <v>50</v>
      </c>
      <c r="N2" s="8" t="str">
        <f t="shared" ref="N2:N11" si="0">CONCATENATE(L2," (Item no. ",K2," -  Cost: €",M2,")")</f>
        <v>2023-€2 Comm coin in rolls-60th anniversary of the establishment of the Central Bank of Cyprus (Item no. 182 -  Cost: €50)</v>
      </c>
      <c r="P2" s="6">
        <v>155</v>
      </c>
      <c r="Q2" s="9" t="s">
        <v>10</v>
      </c>
      <c r="R2" s="6">
        <v>34.17</v>
      </c>
      <c r="S2" s="8" t="str">
        <f>CONCATENATE(Q2," (Item no. ",P2," -  Cost: €",R2,")")</f>
        <v>£20 CYP Banknote (Item no. 155 -  Cost: €34,17)</v>
      </c>
      <c r="U2" s="6"/>
      <c r="V2" s="9"/>
      <c r="W2" s="6"/>
      <c r="X2" s="8"/>
    </row>
    <row r="3" spans="1:24" ht="21" customHeight="1" x14ac:dyDescent="0.35">
      <c r="A3" s="6">
        <v>202</v>
      </c>
      <c r="B3" s="7" t="s">
        <v>11</v>
      </c>
      <c r="C3" s="6">
        <v>1</v>
      </c>
      <c r="D3" s="8" t="str">
        <f t="shared" ref="D3:D66" si="1">CONCATENATE(B3," (Item no. ",A3," -  Cost: €",C3,")")</f>
        <v>€0,02 coins 2024 in rolls (Item no. 202 -  Cost: €1)</v>
      </c>
      <c r="E3" s="6"/>
      <c r="F3" s="6">
        <v>195</v>
      </c>
      <c r="G3" s="9" t="s">
        <v>176</v>
      </c>
      <c r="H3" s="6">
        <v>25</v>
      </c>
      <c r="I3" s="8" t="str">
        <f>CONCATENATE(G3," (Item no. ",F3," -  Cost: €",H3,")")</f>
        <v>Cyprus 2024 euro coins in a three-ply brochure (Item no. 195 -  Cost: €25)</v>
      </c>
      <c r="K3" s="6">
        <v>183</v>
      </c>
      <c r="L3" s="9" t="s">
        <v>15</v>
      </c>
      <c r="M3" s="6">
        <v>3</v>
      </c>
      <c r="N3" s="8" t="str">
        <f t="shared" si="0"/>
        <v>2023-€2 Comm coin in a capsule-60th anniversary of the establishment of the Central Bank of Cyprus (Item no. 183 -  Cost: €3)</v>
      </c>
      <c r="P3" s="6">
        <v>156</v>
      </c>
      <c r="Q3" s="9" t="s">
        <v>12</v>
      </c>
      <c r="R3" s="6">
        <v>17.09</v>
      </c>
      <c r="S3" s="8" t="str">
        <f t="shared" ref="S3:S10" si="2">CONCATENATE(Q3," (Item no. ",P3," -  Cost: €",R3,")")</f>
        <v>£10 CYP Banknote (Item no. 156 -  Cost: €17,09)</v>
      </c>
      <c r="U3" s="6"/>
      <c r="V3" s="9"/>
      <c r="W3" s="6"/>
      <c r="X3" s="8"/>
    </row>
    <row r="4" spans="1:24" ht="21" customHeight="1" x14ac:dyDescent="0.35">
      <c r="A4" s="6">
        <v>201</v>
      </c>
      <c r="B4" s="7" t="s">
        <v>13</v>
      </c>
      <c r="C4" s="6">
        <v>2.5</v>
      </c>
      <c r="D4" s="8" t="str">
        <f t="shared" si="1"/>
        <v>€0,05 coins 2024 in rolls (Item no. 201 -  Cost: €2,5)</v>
      </c>
      <c r="E4" s="6"/>
      <c r="F4" s="6">
        <v>181</v>
      </c>
      <c r="G4" s="9" t="s">
        <v>177</v>
      </c>
      <c r="H4" s="6">
        <v>25</v>
      </c>
      <c r="I4" s="8" t="str">
        <f t="shared" ref="I4:I14" si="3">CONCATENATE(G4," (Item no. ",F4," -  Cost: €",H4,")")</f>
        <v>Cyprus 2023 euro coins in a three-ply brochure (Item no. 181 -  Cost: €25)</v>
      </c>
      <c r="K4" s="6">
        <v>168</v>
      </c>
      <c r="L4" s="9" t="s">
        <v>19</v>
      </c>
      <c r="M4" s="6">
        <v>50</v>
      </c>
      <c r="N4" s="8" t="str">
        <f t="shared" si="0"/>
        <v>2022-€2 Common comm coin in rolls-35 years of existence of the programme ERASMUS+ (Item no. 168 -  Cost: €50)</v>
      </c>
      <c r="P4" s="6">
        <v>157</v>
      </c>
      <c r="Q4" s="9" t="s">
        <v>16</v>
      </c>
      <c r="R4" s="6">
        <v>8.5400000000000009</v>
      </c>
      <c r="S4" s="8" t="str">
        <f t="shared" si="2"/>
        <v>£5 CYP Banknote (Item no. 157 -  Cost: €8,54)</v>
      </c>
      <c r="U4" s="6"/>
      <c r="V4" s="9"/>
      <c r="W4" s="6"/>
      <c r="X4" s="8"/>
    </row>
    <row r="5" spans="1:24" ht="21" customHeight="1" x14ac:dyDescent="0.35">
      <c r="A5" s="6">
        <v>200</v>
      </c>
      <c r="B5" s="7" t="s">
        <v>17</v>
      </c>
      <c r="C5" s="6">
        <v>4</v>
      </c>
      <c r="D5" s="8" t="str">
        <f t="shared" si="1"/>
        <v>€0,10 coins 2024 in rolls (Item no. 200 -  Cost: €4)</v>
      </c>
      <c r="E5" s="6"/>
      <c r="F5" s="6">
        <v>167</v>
      </c>
      <c r="G5" s="9" t="s">
        <v>14</v>
      </c>
      <c r="H5" s="6">
        <v>25</v>
      </c>
      <c r="I5" s="8" t="str">
        <f t="shared" si="3"/>
        <v>Cyprus 2022 euro coins in a three-ply brochure (Item no. 167 -  Cost: €25)</v>
      </c>
      <c r="K5" s="6">
        <v>142</v>
      </c>
      <c r="L5" s="9" t="s">
        <v>23</v>
      </c>
      <c r="M5" s="6">
        <v>50</v>
      </c>
      <c r="N5" s="8" t="str">
        <f t="shared" si="0"/>
        <v>2020-€2 Comm coin in rolls-30 years of existence of The Cyprus Institute of Neurology and Genetics (Item no. 142 -  Cost: €50)</v>
      </c>
      <c r="P5" s="6">
        <v>158</v>
      </c>
      <c r="Q5" s="9" t="s">
        <v>20</v>
      </c>
      <c r="R5" s="6">
        <v>1.71</v>
      </c>
      <c r="S5" s="8" t="str">
        <f t="shared" si="2"/>
        <v>£1 CYP Banknote (Item no. 158 -  Cost: €1,71)</v>
      </c>
      <c r="U5" s="6"/>
      <c r="V5" s="9"/>
      <c r="W5" s="6"/>
      <c r="X5" s="8"/>
    </row>
    <row r="6" spans="1:24" ht="21" customHeight="1" x14ac:dyDescent="0.35">
      <c r="A6" s="6">
        <v>199</v>
      </c>
      <c r="B6" s="7" t="s">
        <v>21</v>
      </c>
      <c r="C6" s="6">
        <v>8</v>
      </c>
      <c r="D6" s="8" t="str">
        <f t="shared" si="1"/>
        <v>€0,20 coins 2024 in rolls (Item no. 199 -  Cost: €8)</v>
      </c>
      <c r="E6" s="6"/>
      <c r="F6" s="6">
        <v>146</v>
      </c>
      <c r="G6" s="9" t="s">
        <v>18</v>
      </c>
      <c r="H6" s="6">
        <v>25</v>
      </c>
      <c r="I6" s="8" t="str">
        <f t="shared" si="3"/>
        <v>Cyprus 2021 euro coins in a three-ply brochure (Item no. 146 -  Cost: €25)</v>
      </c>
      <c r="K6" s="6">
        <v>107</v>
      </c>
      <c r="L6" s="9" t="s">
        <v>26</v>
      </c>
      <c r="M6" s="6">
        <v>50</v>
      </c>
      <c r="N6" s="8" t="str">
        <f t="shared" si="0"/>
        <v>2017-€2 Comm coin in rolls-Paphos European Capital of Culture (Item no. 107 -  Cost: €50)</v>
      </c>
      <c r="P6" s="6">
        <v>160</v>
      </c>
      <c r="Q6" s="9" t="s">
        <v>175</v>
      </c>
      <c r="R6" s="6">
        <v>0.85</v>
      </c>
      <c r="S6" s="8" t="str">
        <f t="shared" si="2"/>
        <v>£0,02 CYP coins 2004 in rolls (Item no. 160 -  Cost: €0,85)</v>
      </c>
      <c r="U6" s="6"/>
      <c r="V6" s="9"/>
      <c r="W6" s="6"/>
      <c r="X6" s="8"/>
    </row>
    <row r="7" spans="1:24" ht="21" customHeight="1" x14ac:dyDescent="0.35">
      <c r="A7" s="6">
        <v>198</v>
      </c>
      <c r="B7" s="7" t="s">
        <v>24</v>
      </c>
      <c r="C7" s="6">
        <v>20</v>
      </c>
      <c r="D7" s="8" t="str">
        <f t="shared" si="1"/>
        <v>€0,50 coins 2024 in rolls (Item no. 198 -  Cost: €20)</v>
      </c>
      <c r="E7" s="6"/>
      <c r="F7" s="6">
        <v>132</v>
      </c>
      <c r="G7" s="9" t="s">
        <v>22</v>
      </c>
      <c r="H7" s="6">
        <v>25</v>
      </c>
      <c r="I7" s="8" t="str">
        <f t="shared" si="3"/>
        <v>Cyprus 2020 euro coins in a three-ply brochure (Item no. 132 -  Cost: €25)</v>
      </c>
      <c r="K7" s="6">
        <v>106</v>
      </c>
      <c r="L7" s="9" t="s">
        <v>30</v>
      </c>
      <c r="M7" s="6">
        <v>3</v>
      </c>
      <c r="N7" s="8" t="str">
        <f t="shared" si="0"/>
        <v>2017-€2 Comm coin in a capsule-Paphos European Capital of Culture (Item no. 106 -  Cost: €3)</v>
      </c>
      <c r="P7" s="6">
        <v>161</v>
      </c>
      <c r="Q7" s="9" t="s">
        <v>27</v>
      </c>
      <c r="R7" s="6">
        <v>2.14</v>
      </c>
      <c r="S7" s="8" t="str">
        <f t="shared" si="2"/>
        <v>£0,05 CYP coins 2004 in rolls (Item no. 161 -  Cost: €2,14)</v>
      </c>
    </row>
    <row r="8" spans="1:24" ht="21" customHeight="1" x14ac:dyDescent="0.35">
      <c r="A8" s="6">
        <v>197</v>
      </c>
      <c r="B8" s="7" t="s">
        <v>28</v>
      </c>
      <c r="C8" s="6">
        <v>25</v>
      </c>
      <c r="D8" s="8" t="str">
        <f t="shared" si="1"/>
        <v>€1 coins 2024 in rolls (Item no. 197 -  Cost: €25)</v>
      </c>
      <c r="E8" s="6"/>
      <c r="F8" s="6">
        <v>122</v>
      </c>
      <c r="G8" s="9" t="s">
        <v>25</v>
      </c>
      <c r="H8" s="6">
        <v>25</v>
      </c>
      <c r="I8" s="8" t="str">
        <f t="shared" si="3"/>
        <v>Cyprus 2019 euro coins in a three-ply brochure (Item no. 122 -  Cost: €25)</v>
      </c>
      <c r="K8" s="6">
        <v>83</v>
      </c>
      <c r="L8" s="9" t="s">
        <v>34</v>
      </c>
      <c r="M8" s="6">
        <v>10</v>
      </c>
      <c r="N8" s="8" t="str">
        <f t="shared" si="0"/>
        <v>2015-€2 Comm coin in a case-30 years of the European Union flag (Item no. 83 -  Cost: €10)</v>
      </c>
      <c r="P8" s="6">
        <v>162</v>
      </c>
      <c r="Q8" s="9" t="s">
        <v>31</v>
      </c>
      <c r="R8" s="6">
        <v>4.2700000000000005</v>
      </c>
      <c r="S8" s="8" t="str">
        <f t="shared" si="2"/>
        <v>£0,10 CYP coins 2004 in rolls (Item no. 162 -  Cost: €4,27)</v>
      </c>
    </row>
    <row r="9" spans="1:24" ht="21" customHeight="1" x14ac:dyDescent="0.35">
      <c r="A9" s="6">
        <v>196</v>
      </c>
      <c r="B9" s="7" t="s">
        <v>32</v>
      </c>
      <c r="C9" s="6">
        <v>50</v>
      </c>
      <c r="D9" s="8" t="str">
        <f t="shared" si="1"/>
        <v>€2 coins 2024 in rolls (Item no. 196 -  Cost: €50)</v>
      </c>
      <c r="E9" s="6"/>
      <c r="F9" s="6">
        <v>109</v>
      </c>
      <c r="G9" s="9" t="s">
        <v>29</v>
      </c>
      <c r="H9" s="6">
        <v>25</v>
      </c>
      <c r="I9" s="8" t="str">
        <f t="shared" si="3"/>
        <v>Cyprus 2018 euro coins in a three-ply brochure (Item no. 109 -  Cost: €25)</v>
      </c>
      <c r="K9" s="6">
        <v>49</v>
      </c>
      <c r="L9" s="9" t="s">
        <v>38</v>
      </c>
      <c r="M9" s="6">
        <v>50</v>
      </c>
      <c r="N9" s="8" t="str">
        <f t="shared" si="0"/>
        <v>2012-€2 Comm coin in rolls-10 years of euro banknotes &amp; coins (Item no. 49 -  Cost: €50)</v>
      </c>
      <c r="P9" s="6">
        <v>163</v>
      </c>
      <c r="Q9" s="9" t="s">
        <v>35</v>
      </c>
      <c r="R9" s="6">
        <v>8.5400000000000009</v>
      </c>
      <c r="S9" s="8" t="str">
        <f t="shared" si="2"/>
        <v>£0,20 CYP coins 2004 in rolls (Item no. 163 -  Cost: €8,54)</v>
      </c>
    </row>
    <row r="10" spans="1:24" ht="21" customHeight="1" x14ac:dyDescent="0.35">
      <c r="A10" s="6">
        <v>193</v>
      </c>
      <c r="B10" s="7" t="s">
        <v>36</v>
      </c>
      <c r="C10" s="6">
        <v>0.5</v>
      </c>
      <c r="D10" s="8" t="str">
        <f t="shared" si="1"/>
        <v>€0,01 coins 2023 in rolls (Item no. 193 -  Cost: €0,5)</v>
      </c>
      <c r="E10" s="6"/>
      <c r="F10" s="6">
        <v>96</v>
      </c>
      <c r="G10" s="9" t="s">
        <v>33</v>
      </c>
      <c r="H10" s="6">
        <v>25</v>
      </c>
      <c r="I10" s="8" t="str">
        <f t="shared" si="3"/>
        <v>Cyprus 2017 euro coins in a three-ply brochure (Item no. 96 -  Cost: €25)</v>
      </c>
      <c r="K10" s="6">
        <v>121</v>
      </c>
      <c r="L10" s="10" t="s">
        <v>42</v>
      </c>
      <c r="M10" s="6">
        <v>50</v>
      </c>
      <c r="N10" s="8" t="str">
        <f t="shared" si="0"/>
        <v>2009-€2 Comm coin in rolls-10 years of  EMU (Item no. 121 -  Cost: €50)</v>
      </c>
      <c r="P10" s="6">
        <v>164</v>
      </c>
      <c r="Q10" s="9" t="s">
        <v>39</v>
      </c>
      <c r="R10" s="6">
        <v>21.36</v>
      </c>
      <c r="S10" s="8" t="str">
        <f t="shared" si="2"/>
        <v>£0,50 CYP coins 2004 in rolls (Item no. 164 -  Cost: €21,36)</v>
      </c>
    </row>
    <row r="11" spans="1:24" ht="21" customHeight="1" x14ac:dyDescent="0.35">
      <c r="A11" s="6">
        <v>192</v>
      </c>
      <c r="B11" s="7" t="s">
        <v>40</v>
      </c>
      <c r="C11" s="6">
        <v>1</v>
      </c>
      <c r="D11" s="8" t="str">
        <f t="shared" si="1"/>
        <v>€0,02 coins 2023 in rolls (Item no. 192 -  Cost: €1)</v>
      </c>
      <c r="E11" s="6"/>
      <c r="F11" s="6">
        <v>86</v>
      </c>
      <c r="G11" s="9" t="s">
        <v>37</v>
      </c>
      <c r="H11" s="6">
        <v>25</v>
      </c>
      <c r="I11" s="8" t="str">
        <f t="shared" si="3"/>
        <v>Cyprus 2016 euro coins in a three-ply brochure (Item no. 86 -  Cost: €25)</v>
      </c>
      <c r="K11" s="6">
        <v>120</v>
      </c>
      <c r="L11" s="10" t="s">
        <v>45</v>
      </c>
      <c r="M11" s="6">
        <v>3</v>
      </c>
      <c r="N11" s="8" t="str">
        <f t="shared" si="0"/>
        <v>2009-€2 Comm coin in a capsule-10 years of  EMU (Item no. 120 -  Cost: €3)</v>
      </c>
    </row>
    <row r="12" spans="1:24" ht="21" customHeight="1" x14ac:dyDescent="0.35">
      <c r="A12" s="6">
        <v>191</v>
      </c>
      <c r="B12" s="7" t="s">
        <v>43</v>
      </c>
      <c r="C12" s="6">
        <v>2.5</v>
      </c>
      <c r="D12" s="8" t="str">
        <f t="shared" si="1"/>
        <v>€0,05 coins 2023 in rolls (Item no. 191 -  Cost: €2,5)</v>
      </c>
      <c r="E12" s="6"/>
      <c r="F12" s="6">
        <v>73</v>
      </c>
      <c r="G12" s="9" t="s">
        <v>41</v>
      </c>
      <c r="H12" s="6">
        <v>25</v>
      </c>
      <c r="I12" s="8" t="str">
        <f t="shared" si="3"/>
        <v>Cyprus 2015 euro coins in a three-ply brochure (Item no. 73 -  Cost: €25)</v>
      </c>
    </row>
    <row r="13" spans="1:24" ht="21" customHeight="1" x14ac:dyDescent="0.35">
      <c r="A13" s="6">
        <v>190</v>
      </c>
      <c r="B13" s="7" t="s">
        <v>46</v>
      </c>
      <c r="C13" s="6">
        <v>4</v>
      </c>
      <c r="D13" s="8" t="str">
        <f t="shared" si="1"/>
        <v>€0,10 coins 2023 in rolls (Item no. 190 -  Cost: €4)</v>
      </c>
      <c r="E13" s="6"/>
      <c r="F13" s="6">
        <v>52</v>
      </c>
      <c r="G13" s="9" t="s">
        <v>44</v>
      </c>
      <c r="H13" s="6">
        <v>25</v>
      </c>
      <c r="I13" s="8" t="str">
        <f t="shared" si="3"/>
        <v>Cyprus 2013 euro coins in a three-ply brochure (Item no. 52 -  Cost: €25)</v>
      </c>
    </row>
    <row r="14" spans="1:24" ht="21" customHeight="1" x14ac:dyDescent="0.35">
      <c r="A14" s="6">
        <v>189</v>
      </c>
      <c r="B14" s="7" t="s">
        <v>48</v>
      </c>
      <c r="C14" s="6">
        <v>8</v>
      </c>
      <c r="D14" s="8" t="str">
        <f t="shared" si="1"/>
        <v>€0,20 coins 2023 in rolls (Item no. 189 -  Cost: €8)</v>
      </c>
      <c r="E14" s="6"/>
      <c r="F14" s="6">
        <v>51</v>
      </c>
      <c r="G14" s="9" t="s">
        <v>47</v>
      </c>
      <c r="H14" s="6">
        <v>25</v>
      </c>
      <c r="I14" s="8" t="str">
        <f t="shared" si="3"/>
        <v>Cyprus 2012 euro coins in a three-ply brochure (Item no. 51 -  Cost: €25)</v>
      </c>
    </row>
    <row r="15" spans="1:24" ht="21" customHeight="1" x14ac:dyDescent="0.35">
      <c r="A15" s="6">
        <v>188</v>
      </c>
      <c r="B15" s="7" t="s">
        <v>49</v>
      </c>
      <c r="C15" s="6">
        <v>20</v>
      </c>
      <c r="D15" s="8" t="str">
        <f t="shared" si="1"/>
        <v>€0,50 coins 2023 in rolls (Item no. 188 -  Cost: €20)</v>
      </c>
      <c r="E15" s="6"/>
      <c r="F15" s="6"/>
      <c r="G15" s="9"/>
      <c r="H15" s="6"/>
      <c r="I15" s="8"/>
    </row>
    <row r="16" spans="1:24" ht="21" customHeight="1" x14ac:dyDescent="0.35">
      <c r="A16" s="6">
        <v>187</v>
      </c>
      <c r="B16" s="7" t="s">
        <v>50</v>
      </c>
      <c r="C16" s="6">
        <v>25</v>
      </c>
      <c r="D16" s="8" t="str">
        <f t="shared" si="1"/>
        <v>€1 coins 2023 in rolls (Item no. 187 -  Cost: €25)</v>
      </c>
      <c r="E16" s="6"/>
    </row>
    <row r="17" spans="1:5" ht="21" customHeight="1" x14ac:dyDescent="0.35">
      <c r="A17" s="6">
        <v>186</v>
      </c>
      <c r="B17" s="7" t="s">
        <v>51</v>
      </c>
      <c r="C17" s="6">
        <v>50</v>
      </c>
      <c r="D17" s="8" t="str">
        <f t="shared" si="1"/>
        <v>€2 coins 2023 in rolls (Item no. 186 -  Cost: €50)</v>
      </c>
      <c r="E17" s="6"/>
    </row>
    <row r="18" spans="1:5" ht="21" customHeight="1" x14ac:dyDescent="0.35">
      <c r="A18" s="6">
        <v>179</v>
      </c>
      <c r="B18" s="7" t="s">
        <v>52</v>
      </c>
      <c r="C18" s="6">
        <v>0.5</v>
      </c>
      <c r="D18" s="8" t="str">
        <f t="shared" si="1"/>
        <v>€0,01 coins 2022 in rolls (Item no. 179 -  Cost: €0,5)</v>
      </c>
      <c r="E18" s="6"/>
    </row>
    <row r="19" spans="1:5" ht="21" customHeight="1" x14ac:dyDescent="0.35">
      <c r="A19" s="6">
        <v>178</v>
      </c>
      <c r="B19" s="7" t="s">
        <v>53</v>
      </c>
      <c r="C19" s="6">
        <v>1</v>
      </c>
      <c r="D19" s="8" t="str">
        <f t="shared" si="1"/>
        <v>€0,02 coins 2022 in rolls (Item no. 178 -  Cost: €1)</v>
      </c>
      <c r="E19" s="6"/>
    </row>
    <row r="20" spans="1:5" ht="21" customHeight="1" x14ac:dyDescent="0.35">
      <c r="A20" s="6">
        <v>177</v>
      </c>
      <c r="B20" s="7" t="s">
        <v>54</v>
      </c>
      <c r="C20" s="6">
        <v>2.5</v>
      </c>
      <c r="D20" s="8" t="str">
        <f t="shared" si="1"/>
        <v>€0,05 coins 2022 in rolls (Item no. 177 -  Cost: €2,5)</v>
      </c>
      <c r="E20" s="6"/>
    </row>
    <row r="21" spans="1:5" ht="21" customHeight="1" x14ac:dyDescent="0.35">
      <c r="A21" s="6">
        <v>176</v>
      </c>
      <c r="B21" s="7" t="s">
        <v>55</v>
      </c>
      <c r="C21" s="6">
        <v>4</v>
      </c>
      <c r="D21" s="8" t="str">
        <f t="shared" si="1"/>
        <v>€0,10 coins 2022 in rolls (Item no. 176 -  Cost: €4)</v>
      </c>
      <c r="E21" s="6"/>
    </row>
    <row r="22" spans="1:5" ht="21" customHeight="1" x14ac:dyDescent="0.35">
      <c r="A22" s="6">
        <v>175</v>
      </c>
      <c r="B22" s="7" t="s">
        <v>56</v>
      </c>
      <c r="C22" s="6">
        <v>8</v>
      </c>
      <c r="D22" s="8" t="str">
        <f t="shared" si="1"/>
        <v>€0,20 coins 2022 in rolls (Item no. 175 -  Cost: €8)</v>
      </c>
      <c r="E22" s="6"/>
    </row>
    <row r="23" spans="1:5" ht="21" customHeight="1" x14ac:dyDescent="0.35">
      <c r="A23" s="6">
        <v>174</v>
      </c>
      <c r="B23" s="7" t="s">
        <v>57</v>
      </c>
      <c r="C23" s="6">
        <v>20</v>
      </c>
      <c r="D23" s="8" t="str">
        <f t="shared" si="1"/>
        <v>€0,50 coins 2022 in rolls (Item no. 174 -  Cost: €20)</v>
      </c>
      <c r="E23" s="6"/>
    </row>
    <row r="24" spans="1:5" ht="21" customHeight="1" x14ac:dyDescent="0.35">
      <c r="A24" s="6">
        <v>173</v>
      </c>
      <c r="B24" s="7" t="s">
        <v>58</v>
      </c>
      <c r="C24" s="6">
        <v>25</v>
      </c>
      <c r="D24" s="8" t="str">
        <f t="shared" si="1"/>
        <v>€1 coins 2022 in rolls (Item no. 173 -  Cost: €25)</v>
      </c>
      <c r="E24" s="6"/>
    </row>
    <row r="25" spans="1:5" ht="21" customHeight="1" x14ac:dyDescent="0.35">
      <c r="A25" s="6">
        <v>172</v>
      </c>
      <c r="B25" s="7" t="s">
        <v>59</v>
      </c>
      <c r="C25" s="6">
        <v>50</v>
      </c>
      <c r="D25" s="8" t="str">
        <f t="shared" si="1"/>
        <v>€2 coins 2022 in rolls (Item no. 172 -  Cost: €50)</v>
      </c>
      <c r="E25" s="6"/>
    </row>
    <row r="26" spans="1:5" ht="21" customHeight="1" x14ac:dyDescent="0.35">
      <c r="A26" s="6">
        <v>154</v>
      </c>
      <c r="B26" s="7" t="s">
        <v>60</v>
      </c>
      <c r="C26" s="6">
        <v>0.5</v>
      </c>
      <c r="D26" s="8" t="str">
        <f t="shared" si="1"/>
        <v>€0,01 coins 2021 in rolls (Item no. 154 -  Cost: €0,5)</v>
      </c>
      <c r="E26" s="6"/>
    </row>
    <row r="27" spans="1:5" ht="21" customHeight="1" x14ac:dyDescent="0.35">
      <c r="A27" s="6">
        <v>153</v>
      </c>
      <c r="B27" s="7" t="s">
        <v>61</v>
      </c>
      <c r="C27" s="6">
        <v>1</v>
      </c>
      <c r="D27" s="8" t="str">
        <f t="shared" si="1"/>
        <v>€0,02 coins 2021 in rolls (Item no. 153 -  Cost: €1)</v>
      </c>
      <c r="E27" s="6"/>
    </row>
    <row r="28" spans="1:5" ht="21" customHeight="1" x14ac:dyDescent="0.35">
      <c r="A28" s="6">
        <v>152</v>
      </c>
      <c r="B28" s="7" t="s">
        <v>62</v>
      </c>
      <c r="C28" s="6">
        <v>2.5</v>
      </c>
      <c r="D28" s="8" t="str">
        <f t="shared" si="1"/>
        <v>€0,05 coins 2021 in rolls (Item no. 152 -  Cost: €2,5)</v>
      </c>
      <c r="E28" s="6"/>
    </row>
    <row r="29" spans="1:5" ht="21" customHeight="1" x14ac:dyDescent="0.35">
      <c r="A29" s="6">
        <v>151</v>
      </c>
      <c r="B29" s="7" t="s">
        <v>63</v>
      </c>
      <c r="C29" s="6">
        <v>4</v>
      </c>
      <c r="D29" s="8" t="str">
        <f t="shared" si="1"/>
        <v>€0,10 coins 2021 in rolls (Item no. 151 -  Cost: €4)</v>
      </c>
      <c r="E29" s="6"/>
    </row>
    <row r="30" spans="1:5" ht="21" customHeight="1" x14ac:dyDescent="0.35">
      <c r="A30" s="6">
        <v>150</v>
      </c>
      <c r="B30" s="7" t="s">
        <v>64</v>
      </c>
      <c r="C30" s="6">
        <v>8</v>
      </c>
      <c r="D30" s="8" t="str">
        <f t="shared" si="1"/>
        <v>€0,20 coins 2021 in rolls (Item no. 150 -  Cost: €8)</v>
      </c>
      <c r="E30" s="6"/>
    </row>
    <row r="31" spans="1:5" ht="21" customHeight="1" x14ac:dyDescent="0.35">
      <c r="A31" s="6">
        <v>149</v>
      </c>
      <c r="B31" s="7" t="s">
        <v>65</v>
      </c>
      <c r="C31" s="6">
        <v>20</v>
      </c>
      <c r="D31" s="8" t="str">
        <f t="shared" si="1"/>
        <v>€0,50 coins 2021 in rolls (Item no. 149 -  Cost: €20)</v>
      </c>
      <c r="E31" s="6"/>
    </row>
    <row r="32" spans="1:5" ht="21" customHeight="1" x14ac:dyDescent="0.35">
      <c r="A32" s="6">
        <v>148</v>
      </c>
      <c r="B32" s="7" t="s">
        <v>66</v>
      </c>
      <c r="C32" s="6">
        <v>25</v>
      </c>
      <c r="D32" s="8" t="str">
        <f t="shared" si="1"/>
        <v>€1 coins 2021 in rolls (Item no. 148 -  Cost: €25)</v>
      </c>
      <c r="E32" s="6"/>
    </row>
    <row r="33" spans="1:5" ht="21" customHeight="1" x14ac:dyDescent="0.35">
      <c r="A33" s="6">
        <v>147</v>
      </c>
      <c r="B33" s="7" t="s">
        <v>67</v>
      </c>
      <c r="C33" s="6">
        <v>50</v>
      </c>
      <c r="D33" s="8" t="str">
        <f t="shared" si="1"/>
        <v>€2 coins 2021 in rolls (Item no. 147 -  Cost: €50)</v>
      </c>
      <c r="E33" s="6"/>
    </row>
    <row r="34" spans="1:5" ht="21" customHeight="1" x14ac:dyDescent="0.35">
      <c r="A34" s="6">
        <v>140</v>
      </c>
      <c r="B34" s="7" t="s">
        <v>68</v>
      </c>
      <c r="C34" s="6">
        <v>0.5</v>
      </c>
      <c r="D34" s="8" t="str">
        <f t="shared" si="1"/>
        <v>€0,01 coins 2020 in rolls (Item no. 140 -  Cost: €0,5)</v>
      </c>
      <c r="E34" s="6"/>
    </row>
    <row r="35" spans="1:5" ht="21" customHeight="1" x14ac:dyDescent="0.35">
      <c r="A35" s="6">
        <v>139</v>
      </c>
      <c r="B35" s="7" t="s">
        <v>69</v>
      </c>
      <c r="C35" s="6">
        <v>1</v>
      </c>
      <c r="D35" s="8" t="str">
        <f t="shared" si="1"/>
        <v>€0,02 coins 2020 in rolls (Item no. 139 -  Cost: €1)</v>
      </c>
      <c r="E35" s="6"/>
    </row>
    <row r="36" spans="1:5" ht="21" customHeight="1" x14ac:dyDescent="0.35">
      <c r="A36" s="6">
        <v>138</v>
      </c>
      <c r="B36" s="7" t="s">
        <v>70</v>
      </c>
      <c r="C36" s="6">
        <v>2.5</v>
      </c>
      <c r="D36" s="8" t="str">
        <f t="shared" si="1"/>
        <v>€0,05 coins 2020 in rolls (Item no. 138 -  Cost: €2,5)</v>
      </c>
      <c r="E36" s="6"/>
    </row>
    <row r="37" spans="1:5" ht="21" customHeight="1" x14ac:dyDescent="0.35">
      <c r="A37" s="6">
        <v>137</v>
      </c>
      <c r="B37" s="7" t="s">
        <v>71</v>
      </c>
      <c r="C37" s="6">
        <v>4</v>
      </c>
      <c r="D37" s="8" t="str">
        <f t="shared" si="1"/>
        <v>€0,10 coins 2020 in rolls (Item no. 137 -  Cost: €4)</v>
      </c>
      <c r="E37" s="6"/>
    </row>
    <row r="38" spans="1:5" ht="21" customHeight="1" x14ac:dyDescent="0.35">
      <c r="A38" s="6">
        <v>136</v>
      </c>
      <c r="B38" s="7" t="s">
        <v>72</v>
      </c>
      <c r="C38" s="6">
        <v>8</v>
      </c>
      <c r="D38" s="8" t="str">
        <f t="shared" si="1"/>
        <v>€0,20 coins 2020 in rolls (Item no. 136 -  Cost: €8)</v>
      </c>
      <c r="E38" s="6"/>
    </row>
    <row r="39" spans="1:5" ht="21" customHeight="1" x14ac:dyDescent="0.35">
      <c r="A39" s="6">
        <v>135</v>
      </c>
      <c r="B39" s="7" t="s">
        <v>73</v>
      </c>
      <c r="C39" s="6">
        <v>20</v>
      </c>
      <c r="D39" s="8" t="str">
        <f t="shared" si="1"/>
        <v>€0,50 coins 2020 in rolls (Item no. 135 -  Cost: €20)</v>
      </c>
      <c r="E39" s="6"/>
    </row>
    <row r="40" spans="1:5" ht="21" customHeight="1" x14ac:dyDescent="0.35">
      <c r="A40" s="6">
        <v>134</v>
      </c>
      <c r="B40" s="7" t="s">
        <v>74</v>
      </c>
      <c r="C40" s="6">
        <v>25</v>
      </c>
      <c r="D40" s="8" t="str">
        <f t="shared" si="1"/>
        <v>€1 coins 2020 in rolls (Item no. 134 -  Cost: €25)</v>
      </c>
      <c r="E40" s="6"/>
    </row>
    <row r="41" spans="1:5" ht="21" x14ac:dyDescent="0.35">
      <c r="A41" s="6">
        <v>133</v>
      </c>
      <c r="B41" s="7" t="s">
        <v>75</v>
      </c>
      <c r="C41" s="6">
        <v>50</v>
      </c>
      <c r="D41" s="8" t="str">
        <f t="shared" si="1"/>
        <v>€2 coins 2020 in rolls (Item no. 133 -  Cost: €50)</v>
      </c>
      <c r="E41" s="6"/>
    </row>
    <row r="42" spans="1:5" ht="21" x14ac:dyDescent="0.35">
      <c r="A42" s="6">
        <v>130</v>
      </c>
      <c r="B42" s="7" t="s">
        <v>76</v>
      </c>
      <c r="C42" s="6">
        <v>0.5</v>
      </c>
      <c r="D42" s="8" t="str">
        <f t="shared" si="1"/>
        <v>€0,01 coins 2019 in rolls (Item no. 130 -  Cost: €0,5)</v>
      </c>
      <c r="E42" s="6"/>
    </row>
    <row r="43" spans="1:5" ht="21" x14ac:dyDescent="0.35">
      <c r="A43" s="6">
        <v>129</v>
      </c>
      <c r="B43" s="7" t="s">
        <v>77</v>
      </c>
      <c r="C43" s="6">
        <v>1</v>
      </c>
      <c r="D43" s="8" t="str">
        <f t="shared" si="1"/>
        <v>€0,02 coins 2019 in rolls (Item no. 129 -  Cost: €1)</v>
      </c>
      <c r="E43" s="6"/>
    </row>
    <row r="44" spans="1:5" ht="21" x14ac:dyDescent="0.35">
      <c r="A44" s="6">
        <v>128</v>
      </c>
      <c r="B44" s="7" t="s">
        <v>78</v>
      </c>
      <c r="C44" s="6">
        <v>2.5</v>
      </c>
      <c r="D44" s="8" t="str">
        <f t="shared" si="1"/>
        <v>€0,05 coins 2019 in rolls (Item no. 128 -  Cost: €2,5)</v>
      </c>
      <c r="E44" s="6"/>
    </row>
    <row r="45" spans="1:5" ht="21" x14ac:dyDescent="0.35">
      <c r="A45" s="6">
        <v>127</v>
      </c>
      <c r="B45" s="7" t="s">
        <v>79</v>
      </c>
      <c r="C45" s="6">
        <v>4</v>
      </c>
      <c r="D45" s="8" t="str">
        <f t="shared" si="1"/>
        <v>€0,10 coins 2019 in rolls (Item no. 127 -  Cost: €4)</v>
      </c>
      <c r="E45" s="6"/>
    </row>
    <row r="46" spans="1:5" ht="21" x14ac:dyDescent="0.35">
      <c r="A46" s="6">
        <v>126</v>
      </c>
      <c r="B46" s="7" t="s">
        <v>80</v>
      </c>
      <c r="C46" s="6">
        <v>8</v>
      </c>
      <c r="D46" s="8" t="str">
        <f t="shared" si="1"/>
        <v>€0,20 coins 2019 in rolls (Item no. 126 -  Cost: €8)</v>
      </c>
      <c r="E46" s="6"/>
    </row>
    <row r="47" spans="1:5" ht="21" x14ac:dyDescent="0.35">
      <c r="A47" s="6">
        <v>125</v>
      </c>
      <c r="B47" s="7" t="s">
        <v>81</v>
      </c>
      <c r="C47" s="6">
        <v>20</v>
      </c>
      <c r="D47" s="8" t="str">
        <f t="shared" si="1"/>
        <v>€0,50 coins 2019 in rolls (Item no. 125 -  Cost: €20)</v>
      </c>
      <c r="E47" s="6"/>
    </row>
    <row r="48" spans="1:5" ht="21" x14ac:dyDescent="0.35">
      <c r="A48" s="6">
        <v>124</v>
      </c>
      <c r="B48" s="7" t="s">
        <v>82</v>
      </c>
      <c r="C48" s="6">
        <v>25</v>
      </c>
      <c r="D48" s="8" t="str">
        <f t="shared" si="1"/>
        <v>€1 coins 2019 in rolls (Item no. 124 -  Cost: €25)</v>
      </c>
      <c r="E48" s="6"/>
    </row>
    <row r="49" spans="1:8" ht="21" x14ac:dyDescent="0.35">
      <c r="A49" s="6">
        <v>123</v>
      </c>
      <c r="B49" s="7" t="s">
        <v>83</v>
      </c>
      <c r="C49" s="6">
        <v>50</v>
      </c>
      <c r="D49" s="8" t="str">
        <f t="shared" si="1"/>
        <v>€2 coins 2019 in rolls (Item no. 123 -  Cost: €50)</v>
      </c>
      <c r="E49" s="6"/>
    </row>
    <row r="50" spans="1:8" ht="21" x14ac:dyDescent="0.35">
      <c r="A50" s="6">
        <v>117</v>
      </c>
      <c r="B50" s="7" t="s">
        <v>84</v>
      </c>
      <c r="C50" s="6">
        <v>0.5</v>
      </c>
      <c r="D50" s="8" t="str">
        <f t="shared" si="1"/>
        <v>€0,01 coins 2018 in rolls (Item no. 117 -  Cost: €0,5)</v>
      </c>
      <c r="E50" s="6"/>
    </row>
    <row r="51" spans="1:8" ht="21" x14ac:dyDescent="0.35">
      <c r="A51" s="6">
        <v>116</v>
      </c>
      <c r="B51" s="7" t="s">
        <v>85</v>
      </c>
      <c r="C51" s="6">
        <v>1</v>
      </c>
      <c r="D51" s="8" t="str">
        <f t="shared" si="1"/>
        <v>€0,02 coins 2018 in rolls (Item no. 116 -  Cost: €1)</v>
      </c>
      <c r="E51" s="6"/>
    </row>
    <row r="52" spans="1:8" ht="21" x14ac:dyDescent="0.35">
      <c r="A52" s="6">
        <v>115</v>
      </c>
      <c r="B52" s="7" t="s">
        <v>86</v>
      </c>
      <c r="C52" s="6">
        <v>2.5</v>
      </c>
      <c r="D52" s="8" t="str">
        <f t="shared" si="1"/>
        <v>€0,05 coins 2018 in rolls (Item no. 115 -  Cost: €2,5)</v>
      </c>
      <c r="E52" s="6"/>
    </row>
    <row r="53" spans="1:8" ht="21" x14ac:dyDescent="0.35">
      <c r="A53" s="6">
        <v>114</v>
      </c>
      <c r="B53" s="7" t="s">
        <v>87</v>
      </c>
      <c r="C53" s="6">
        <v>4</v>
      </c>
      <c r="D53" s="8" t="str">
        <f t="shared" si="1"/>
        <v>€0,10 coins 2018 in rolls (Item no. 114 -  Cost: €4)</v>
      </c>
      <c r="E53" s="6"/>
    </row>
    <row r="54" spans="1:8" ht="21" x14ac:dyDescent="0.35">
      <c r="A54" s="6">
        <v>113</v>
      </c>
      <c r="B54" s="7" t="s">
        <v>88</v>
      </c>
      <c r="C54" s="6">
        <v>8</v>
      </c>
      <c r="D54" s="8" t="str">
        <f t="shared" si="1"/>
        <v>€0,20 coins 2018 in rolls (Item no. 113 -  Cost: €8)</v>
      </c>
      <c r="E54" s="6"/>
    </row>
    <row r="55" spans="1:8" ht="23.25" x14ac:dyDescent="0.35">
      <c r="A55" s="6">
        <v>112</v>
      </c>
      <c r="B55" s="7" t="s">
        <v>89</v>
      </c>
      <c r="C55" s="6">
        <v>20</v>
      </c>
      <c r="D55" s="8" t="str">
        <f t="shared" si="1"/>
        <v>€0,50 coins 2018 in rolls (Item no. 112 -  Cost: €20)</v>
      </c>
      <c r="E55" s="6"/>
      <c r="F55" s="11"/>
      <c r="G55" s="11"/>
      <c r="H55" s="11"/>
    </row>
    <row r="56" spans="1:8" ht="23.25" x14ac:dyDescent="0.35">
      <c r="A56" s="6">
        <v>111</v>
      </c>
      <c r="B56" s="7" t="s">
        <v>90</v>
      </c>
      <c r="C56" s="6">
        <v>25</v>
      </c>
      <c r="D56" s="8" t="str">
        <f t="shared" si="1"/>
        <v>€1 coins 2018 in rolls (Item no. 111 -  Cost: €25)</v>
      </c>
      <c r="E56" s="6"/>
      <c r="F56" s="11"/>
      <c r="G56" s="11"/>
      <c r="H56" s="11"/>
    </row>
    <row r="57" spans="1:8" ht="23.25" x14ac:dyDescent="0.35">
      <c r="A57" s="6">
        <v>110</v>
      </c>
      <c r="B57" s="7" t="s">
        <v>91</v>
      </c>
      <c r="C57" s="6">
        <v>50</v>
      </c>
      <c r="D57" s="8" t="str">
        <f t="shared" si="1"/>
        <v>€2 coins 2018 in rolls (Item no. 110 -  Cost: €50)</v>
      </c>
      <c r="E57" s="6"/>
      <c r="F57" s="11"/>
      <c r="G57" s="11"/>
      <c r="H57" s="11"/>
    </row>
    <row r="58" spans="1:8" ht="23.25" x14ac:dyDescent="0.35">
      <c r="A58" s="6">
        <v>104</v>
      </c>
      <c r="B58" s="7" t="s">
        <v>92</v>
      </c>
      <c r="C58" s="6">
        <v>0.5</v>
      </c>
      <c r="D58" s="8" t="str">
        <f t="shared" si="1"/>
        <v>€0,01 coins 2017 in rolls (Item no. 104 -  Cost: €0,5)</v>
      </c>
      <c r="E58" s="6"/>
      <c r="F58" s="11"/>
      <c r="G58" s="11"/>
      <c r="H58" s="11"/>
    </row>
    <row r="59" spans="1:8" ht="23.25" x14ac:dyDescent="0.35">
      <c r="A59" s="6">
        <v>103</v>
      </c>
      <c r="B59" s="7" t="s">
        <v>93</v>
      </c>
      <c r="C59" s="6">
        <v>1</v>
      </c>
      <c r="D59" s="8" t="str">
        <f t="shared" si="1"/>
        <v>€0,02 coins 2017 in rolls (Item no. 103 -  Cost: €1)</v>
      </c>
      <c r="E59" s="6"/>
      <c r="F59" s="11"/>
      <c r="G59" s="11"/>
      <c r="H59" s="11"/>
    </row>
    <row r="60" spans="1:8" ht="23.25" x14ac:dyDescent="0.35">
      <c r="A60" s="6">
        <v>102</v>
      </c>
      <c r="B60" s="7" t="s">
        <v>94</v>
      </c>
      <c r="C60" s="6">
        <v>2.5</v>
      </c>
      <c r="D60" s="8" t="str">
        <f t="shared" si="1"/>
        <v>€0,05 coins 2017 in rolls (Item no. 102 -  Cost: €2,5)</v>
      </c>
      <c r="E60" s="6"/>
      <c r="F60" s="11"/>
      <c r="G60" s="11"/>
      <c r="H60" s="11"/>
    </row>
    <row r="61" spans="1:8" ht="23.25" x14ac:dyDescent="0.35">
      <c r="A61" s="6">
        <v>101</v>
      </c>
      <c r="B61" s="7" t="s">
        <v>95</v>
      </c>
      <c r="C61" s="6">
        <v>4</v>
      </c>
      <c r="D61" s="8" t="str">
        <f t="shared" si="1"/>
        <v>€0,10 coins 2017 in rolls (Item no. 101 -  Cost: €4)</v>
      </c>
      <c r="E61" s="6"/>
      <c r="F61" s="11"/>
      <c r="G61" s="11"/>
      <c r="H61" s="11"/>
    </row>
    <row r="62" spans="1:8" ht="23.25" x14ac:dyDescent="0.35">
      <c r="A62" s="6">
        <v>100</v>
      </c>
      <c r="B62" s="7" t="s">
        <v>96</v>
      </c>
      <c r="C62" s="6">
        <v>8</v>
      </c>
      <c r="D62" s="8" t="str">
        <f t="shared" si="1"/>
        <v>€0,20 coins 2017 in rolls (Item no. 100 -  Cost: €8)</v>
      </c>
      <c r="E62" s="6"/>
      <c r="F62" s="11"/>
      <c r="G62" s="11"/>
      <c r="H62" s="11"/>
    </row>
    <row r="63" spans="1:8" ht="23.25" x14ac:dyDescent="0.35">
      <c r="A63" s="6">
        <v>99</v>
      </c>
      <c r="B63" s="7" t="s">
        <v>97</v>
      </c>
      <c r="C63" s="6">
        <v>20</v>
      </c>
      <c r="D63" s="8" t="str">
        <f t="shared" si="1"/>
        <v>€0,50 coins 2017 in rolls (Item no. 99 -  Cost: €20)</v>
      </c>
      <c r="E63" s="6"/>
      <c r="F63" s="11"/>
      <c r="G63" s="11"/>
      <c r="H63" s="11"/>
    </row>
    <row r="64" spans="1:8" ht="23.25" x14ac:dyDescent="0.35">
      <c r="A64" s="6">
        <v>98</v>
      </c>
      <c r="B64" s="7" t="s">
        <v>98</v>
      </c>
      <c r="C64" s="6">
        <v>25</v>
      </c>
      <c r="D64" s="8" t="str">
        <f t="shared" si="1"/>
        <v>€1 coins 2017 in rolls (Item no. 98 -  Cost: €25)</v>
      </c>
      <c r="E64" s="6"/>
      <c r="F64" s="11"/>
      <c r="G64" s="11"/>
      <c r="H64" s="11"/>
    </row>
    <row r="65" spans="1:8" ht="23.25" x14ac:dyDescent="0.35">
      <c r="A65" s="6">
        <v>97</v>
      </c>
      <c r="B65" s="7" t="s">
        <v>99</v>
      </c>
      <c r="C65" s="6">
        <v>50</v>
      </c>
      <c r="D65" s="8" t="str">
        <f t="shared" si="1"/>
        <v>€2 coins 2017 in rolls (Item no. 97 -  Cost: €50)</v>
      </c>
      <c r="E65" s="6"/>
      <c r="F65" s="11"/>
      <c r="G65" s="11"/>
      <c r="H65" s="11"/>
    </row>
    <row r="66" spans="1:8" ht="23.25" x14ac:dyDescent="0.35">
      <c r="A66" s="6">
        <v>94</v>
      </c>
      <c r="B66" s="7" t="s">
        <v>100</v>
      </c>
      <c r="C66" s="6">
        <v>0.5</v>
      </c>
      <c r="D66" s="8" t="str">
        <f t="shared" si="1"/>
        <v>€0,01 coins 2016 in rolls (Item no. 94 -  Cost: €0,5)</v>
      </c>
      <c r="E66" s="6"/>
      <c r="F66" s="11"/>
      <c r="G66" s="11"/>
      <c r="H66" s="11"/>
    </row>
    <row r="67" spans="1:8" ht="23.25" x14ac:dyDescent="0.35">
      <c r="A67" s="6">
        <v>93</v>
      </c>
      <c r="B67" s="7" t="s">
        <v>101</v>
      </c>
      <c r="C67" s="6">
        <v>1</v>
      </c>
      <c r="D67" s="8" t="str">
        <f t="shared" ref="D67:D120" si="4">CONCATENATE(B67," (Item no. ",A67," -  Cost: €",C67,")")</f>
        <v>€0,02 coins 2016 in rolls (Item no. 93 -  Cost: €1)</v>
      </c>
      <c r="E67" s="6"/>
      <c r="F67" s="11"/>
      <c r="G67" s="11"/>
      <c r="H67" s="11"/>
    </row>
    <row r="68" spans="1:8" ht="23.25" x14ac:dyDescent="0.35">
      <c r="A68" s="6">
        <v>92</v>
      </c>
      <c r="B68" s="7" t="s">
        <v>102</v>
      </c>
      <c r="C68" s="6">
        <v>2.5</v>
      </c>
      <c r="D68" s="8" t="str">
        <f t="shared" si="4"/>
        <v>€0,05 coins 2016 in rolls (Item no. 92 -  Cost: €2,5)</v>
      </c>
      <c r="E68" s="6"/>
      <c r="F68" s="11"/>
      <c r="G68" s="11"/>
      <c r="H68" s="11"/>
    </row>
    <row r="69" spans="1:8" ht="23.25" x14ac:dyDescent="0.35">
      <c r="A69" s="6">
        <v>91</v>
      </c>
      <c r="B69" s="7" t="s">
        <v>103</v>
      </c>
      <c r="C69" s="6">
        <v>4</v>
      </c>
      <c r="D69" s="8" t="str">
        <f t="shared" si="4"/>
        <v>€0,10 coins 2016 in rolls (Item no. 91 -  Cost: €4)</v>
      </c>
      <c r="E69" s="6"/>
      <c r="F69" s="11"/>
      <c r="G69" s="11"/>
      <c r="H69" s="11"/>
    </row>
    <row r="70" spans="1:8" ht="23.25" x14ac:dyDescent="0.35">
      <c r="A70" s="6">
        <v>90</v>
      </c>
      <c r="B70" s="7" t="s">
        <v>104</v>
      </c>
      <c r="C70" s="6">
        <v>8</v>
      </c>
      <c r="D70" s="8" t="str">
        <f t="shared" si="4"/>
        <v>€0,20 coins 2016 in rolls (Item no. 90 -  Cost: €8)</v>
      </c>
      <c r="E70" s="6"/>
      <c r="F70" s="11"/>
      <c r="G70" s="11"/>
      <c r="H70" s="11"/>
    </row>
    <row r="71" spans="1:8" ht="23.25" x14ac:dyDescent="0.35">
      <c r="A71" s="6">
        <v>89</v>
      </c>
      <c r="B71" s="7" t="s">
        <v>105</v>
      </c>
      <c r="C71" s="6">
        <v>20</v>
      </c>
      <c r="D71" s="8" t="str">
        <f t="shared" si="4"/>
        <v>€0,50 coins 2016 in rolls (Item no. 89 -  Cost: €20)</v>
      </c>
      <c r="E71" s="6"/>
      <c r="F71" s="11"/>
      <c r="G71" s="11"/>
      <c r="H71" s="11"/>
    </row>
    <row r="72" spans="1:8" ht="23.25" x14ac:dyDescent="0.35">
      <c r="A72" s="6">
        <v>88</v>
      </c>
      <c r="B72" s="7" t="s">
        <v>106</v>
      </c>
      <c r="C72" s="6">
        <v>25</v>
      </c>
      <c r="D72" s="8" t="str">
        <f t="shared" si="4"/>
        <v>€1 coins 2016 in rolls (Item no. 88 -  Cost: €25)</v>
      </c>
      <c r="E72" s="6"/>
      <c r="F72" s="11"/>
      <c r="G72" s="11"/>
      <c r="H72" s="11"/>
    </row>
    <row r="73" spans="1:8" ht="23.25" x14ac:dyDescent="0.35">
      <c r="A73" s="6">
        <v>87</v>
      </c>
      <c r="B73" s="7" t="s">
        <v>107</v>
      </c>
      <c r="C73" s="6">
        <v>50</v>
      </c>
      <c r="D73" s="8" t="str">
        <f t="shared" si="4"/>
        <v>€2 coins 2016 in rolls (Item no. 87 -  Cost: €50)</v>
      </c>
      <c r="E73" s="6"/>
      <c r="F73" s="11"/>
      <c r="G73" s="11"/>
      <c r="H73" s="11"/>
    </row>
    <row r="74" spans="1:8" ht="23.25" x14ac:dyDescent="0.35">
      <c r="A74" s="6">
        <v>81</v>
      </c>
      <c r="B74" s="7" t="s">
        <v>108</v>
      </c>
      <c r="C74" s="6">
        <v>0.5</v>
      </c>
      <c r="D74" s="8" t="str">
        <f t="shared" si="4"/>
        <v>€0,01 coins 2015 in rolls (Item no. 81 -  Cost: €0,5)</v>
      </c>
      <c r="E74" s="6"/>
      <c r="F74" s="11"/>
      <c r="G74" s="11"/>
      <c r="H74" s="11"/>
    </row>
    <row r="75" spans="1:8" ht="23.25" x14ac:dyDescent="0.35">
      <c r="A75" s="6">
        <v>80</v>
      </c>
      <c r="B75" s="7" t="s">
        <v>109</v>
      </c>
      <c r="C75" s="6">
        <v>1</v>
      </c>
      <c r="D75" s="8" t="str">
        <f t="shared" si="4"/>
        <v>€0,02 coins 2015 in rolls (Item no. 80 -  Cost: €1)</v>
      </c>
      <c r="E75" s="6"/>
      <c r="F75" s="11"/>
      <c r="G75" s="11"/>
      <c r="H75" s="11"/>
    </row>
    <row r="76" spans="1:8" ht="23.25" x14ac:dyDescent="0.35">
      <c r="A76" s="6">
        <v>79</v>
      </c>
      <c r="B76" s="7" t="s">
        <v>110</v>
      </c>
      <c r="C76" s="6">
        <v>2.5</v>
      </c>
      <c r="D76" s="8" t="str">
        <f t="shared" si="4"/>
        <v>€0,05 coins 2015 in rolls (Item no. 79 -  Cost: €2,5)</v>
      </c>
      <c r="E76" s="6"/>
      <c r="F76" s="11"/>
      <c r="G76" s="11"/>
      <c r="H76" s="11"/>
    </row>
    <row r="77" spans="1:8" ht="23.25" x14ac:dyDescent="0.35">
      <c r="A77" s="6">
        <v>78</v>
      </c>
      <c r="B77" s="7" t="s">
        <v>111</v>
      </c>
      <c r="C77" s="6">
        <v>4</v>
      </c>
      <c r="D77" s="8" t="str">
        <f t="shared" si="4"/>
        <v>€0,10 coins 2015 in rolls (Item no. 78 -  Cost: €4)</v>
      </c>
      <c r="E77" s="6"/>
      <c r="F77" s="11"/>
      <c r="G77" s="11"/>
      <c r="H77" s="11"/>
    </row>
    <row r="78" spans="1:8" ht="23.25" x14ac:dyDescent="0.35">
      <c r="A78" s="6">
        <v>77</v>
      </c>
      <c r="B78" s="7" t="s">
        <v>112</v>
      </c>
      <c r="C78" s="6">
        <v>8</v>
      </c>
      <c r="D78" s="8" t="str">
        <f t="shared" si="4"/>
        <v>€0,20 coins 2015 in rolls (Item no. 77 -  Cost: €8)</v>
      </c>
      <c r="E78" s="6"/>
      <c r="F78" s="11"/>
      <c r="G78" s="11"/>
      <c r="H78" s="11"/>
    </row>
    <row r="79" spans="1:8" ht="23.25" x14ac:dyDescent="0.35">
      <c r="A79" s="6">
        <v>76</v>
      </c>
      <c r="B79" s="7" t="s">
        <v>113</v>
      </c>
      <c r="C79" s="6">
        <v>20</v>
      </c>
      <c r="D79" s="8" t="str">
        <f t="shared" si="4"/>
        <v>€0,50 coins 2015 in rolls (Item no. 76 -  Cost: €20)</v>
      </c>
      <c r="E79" s="6"/>
      <c r="F79" s="11"/>
      <c r="G79" s="11"/>
      <c r="H79" s="11"/>
    </row>
    <row r="80" spans="1:8" ht="23.25" x14ac:dyDescent="0.35">
      <c r="A80" s="6">
        <v>75</v>
      </c>
      <c r="B80" s="7" t="s">
        <v>114</v>
      </c>
      <c r="C80" s="6">
        <v>25</v>
      </c>
      <c r="D80" s="8" t="str">
        <f t="shared" si="4"/>
        <v>€1 coins 2015 in rolls (Item no. 75 -  Cost: €25)</v>
      </c>
      <c r="E80" s="6"/>
      <c r="F80" s="11"/>
      <c r="G80" s="11"/>
      <c r="H80" s="11"/>
    </row>
    <row r="81" spans="1:8" ht="23.25" x14ac:dyDescent="0.35">
      <c r="A81" s="6">
        <v>74</v>
      </c>
      <c r="B81" s="7" t="s">
        <v>115</v>
      </c>
      <c r="C81" s="6">
        <v>50</v>
      </c>
      <c r="D81" s="8" t="str">
        <f t="shared" si="4"/>
        <v>€2 coins 2015 in rolls (Item no. 74 -  Cost: €50)</v>
      </c>
      <c r="E81" s="6"/>
      <c r="F81" s="11"/>
      <c r="G81" s="11"/>
      <c r="H81" s="11"/>
    </row>
    <row r="82" spans="1:8" ht="23.25" x14ac:dyDescent="0.35">
      <c r="A82" s="6">
        <v>71</v>
      </c>
      <c r="B82" s="7" t="s">
        <v>116</v>
      </c>
      <c r="C82" s="6">
        <v>0.5</v>
      </c>
      <c r="D82" s="8" t="str">
        <f t="shared" si="4"/>
        <v>€0,01 coins 2014 in rolls (Item no. 71 -  Cost: €0,5)</v>
      </c>
      <c r="E82" s="6"/>
      <c r="F82" s="11"/>
      <c r="G82" s="11"/>
      <c r="H82" s="11"/>
    </row>
    <row r="83" spans="1:8" ht="23.25" x14ac:dyDescent="0.35">
      <c r="A83" s="6">
        <v>70</v>
      </c>
      <c r="B83" s="7" t="s">
        <v>117</v>
      </c>
      <c r="C83" s="6">
        <v>1</v>
      </c>
      <c r="D83" s="8" t="str">
        <f t="shared" si="4"/>
        <v>€0,02 coins 2014 in rolls (Item no. 70 -  Cost: €1)</v>
      </c>
      <c r="E83" s="6"/>
      <c r="F83" s="11"/>
      <c r="G83" s="11"/>
      <c r="H83" s="11"/>
    </row>
    <row r="84" spans="1:8" ht="23.25" x14ac:dyDescent="0.35">
      <c r="A84" s="6">
        <v>69</v>
      </c>
      <c r="B84" s="7" t="s">
        <v>118</v>
      </c>
      <c r="C84" s="6">
        <v>2.5</v>
      </c>
      <c r="D84" s="8" t="str">
        <f t="shared" si="4"/>
        <v>€0,05 coins 2014 in rolls (Item no. 69 -  Cost: €2,5)</v>
      </c>
      <c r="E84" s="6"/>
      <c r="F84" s="11"/>
      <c r="G84" s="11"/>
      <c r="H84" s="11"/>
    </row>
    <row r="85" spans="1:8" ht="23.25" x14ac:dyDescent="0.35">
      <c r="A85" s="6">
        <v>68</v>
      </c>
      <c r="B85" s="7" t="s">
        <v>119</v>
      </c>
      <c r="C85" s="6">
        <v>4</v>
      </c>
      <c r="D85" s="8" t="str">
        <f t="shared" si="4"/>
        <v>€0,10 coins 2014 in rolls (Item no. 68 -  Cost: €4)</v>
      </c>
      <c r="E85" s="6"/>
      <c r="F85" s="11"/>
      <c r="G85" s="11"/>
      <c r="H85" s="11"/>
    </row>
    <row r="86" spans="1:8" ht="23.25" x14ac:dyDescent="0.35">
      <c r="A86" s="6">
        <v>67</v>
      </c>
      <c r="B86" s="7" t="s">
        <v>120</v>
      </c>
      <c r="C86" s="6">
        <v>8</v>
      </c>
      <c r="D86" s="8" t="str">
        <f t="shared" si="4"/>
        <v>€0,20 coins 2014 in rolls (Item no. 67 -  Cost: €8)</v>
      </c>
      <c r="E86" s="6"/>
      <c r="F86" s="11"/>
      <c r="G86" s="11"/>
      <c r="H86" s="11"/>
    </row>
    <row r="87" spans="1:8" ht="23.25" x14ac:dyDescent="0.35">
      <c r="A87" s="6">
        <v>66</v>
      </c>
      <c r="B87" s="7" t="s">
        <v>121</v>
      </c>
      <c r="C87" s="6">
        <v>20</v>
      </c>
      <c r="D87" s="8" t="str">
        <f t="shared" si="4"/>
        <v>€0,50 coins 2014 in rolls (Item no. 66 -  Cost: €20)</v>
      </c>
      <c r="E87" s="6"/>
      <c r="F87" s="11"/>
      <c r="G87" s="11"/>
      <c r="H87" s="11"/>
    </row>
    <row r="88" spans="1:8" ht="23.25" x14ac:dyDescent="0.35">
      <c r="A88" s="6">
        <v>65</v>
      </c>
      <c r="B88" s="7" t="s">
        <v>122</v>
      </c>
      <c r="C88" s="6">
        <v>25</v>
      </c>
      <c r="D88" s="8" t="str">
        <f t="shared" si="4"/>
        <v>€1 coins 2014 in rolls (Item no. 65 -  Cost: €25)</v>
      </c>
      <c r="E88" s="6"/>
      <c r="F88" s="11"/>
      <c r="G88" s="11"/>
      <c r="H88" s="11"/>
    </row>
    <row r="89" spans="1:8" ht="23.25" x14ac:dyDescent="0.35">
      <c r="A89" s="6">
        <v>64</v>
      </c>
      <c r="B89" s="7" t="s">
        <v>123</v>
      </c>
      <c r="C89" s="6">
        <v>50</v>
      </c>
      <c r="D89" s="8" t="str">
        <f t="shared" si="4"/>
        <v>€2 coins 2014 in rolls (Item no. 64 -  Cost: €50)</v>
      </c>
      <c r="E89" s="6"/>
      <c r="F89" s="11"/>
      <c r="G89" s="11"/>
      <c r="H89" s="11"/>
    </row>
    <row r="90" spans="1:8" ht="23.25" x14ac:dyDescent="0.35">
      <c r="A90" s="6">
        <v>55</v>
      </c>
      <c r="B90" s="7" t="s">
        <v>124</v>
      </c>
      <c r="C90" s="6">
        <v>20</v>
      </c>
      <c r="D90" s="8" t="str">
        <f t="shared" si="4"/>
        <v>€0,50 coins 2013 in rolls (Item no. 55 -  Cost: €20)</v>
      </c>
      <c r="E90" s="6"/>
      <c r="F90" s="11"/>
      <c r="G90" s="11"/>
      <c r="H90" s="11"/>
    </row>
    <row r="91" spans="1:8" ht="23.25" x14ac:dyDescent="0.35">
      <c r="A91" s="6">
        <v>54</v>
      </c>
      <c r="B91" s="7" t="s">
        <v>125</v>
      </c>
      <c r="C91" s="6">
        <v>25</v>
      </c>
      <c r="D91" s="8" t="str">
        <f t="shared" si="4"/>
        <v>€1 coins 2013 in rolls (Item no. 54 -  Cost: €25)</v>
      </c>
      <c r="E91" s="6"/>
      <c r="F91" s="11"/>
      <c r="G91" s="11"/>
      <c r="H91" s="11"/>
    </row>
    <row r="92" spans="1:8" ht="23.25" x14ac:dyDescent="0.35">
      <c r="A92" s="6">
        <v>53</v>
      </c>
      <c r="B92" s="7" t="s">
        <v>126</v>
      </c>
      <c r="C92" s="6">
        <v>50</v>
      </c>
      <c r="D92" s="8" t="str">
        <f t="shared" si="4"/>
        <v>€2 coins 2013 in rolls (Item no. 53 -  Cost: €50)</v>
      </c>
      <c r="E92" s="6"/>
      <c r="F92" s="11"/>
      <c r="G92" s="11"/>
      <c r="H92" s="11"/>
    </row>
    <row r="93" spans="1:8" ht="23.25" x14ac:dyDescent="0.35">
      <c r="A93" s="6">
        <v>44</v>
      </c>
      <c r="B93" s="7" t="s">
        <v>127</v>
      </c>
      <c r="C93" s="6">
        <v>2.5</v>
      </c>
      <c r="D93" s="8" t="str">
        <f t="shared" si="4"/>
        <v>€0,05 coins 2012 in rolls (Item no. 44 -  Cost: €2,5)</v>
      </c>
      <c r="E93" s="6"/>
      <c r="F93" s="11"/>
      <c r="G93" s="11"/>
      <c r="H93" s="11"/>
    </row>
    <row r="94" spans="1:8" ht="23.25" x14ac:dyDescent="0.35">
      <c r="A94" s="6">
        <v>43</v>
      </c>
      <c r="B94" s="7" t="s">
        <v>128</v>
      </c>
      <c r="C94" s="6">
        <v>4</v>
      </c>
      <c r="D94" s="8" t="str">
        <f t="shared" si="4"/>
        <v>€0,10 coins 2012 in rolls (Item no. 43 -  Cost: €4)</v>
      </c>
      <c r="E94" s="6"/>
      <c r="F94" s="11"/>
      <c r="G94" s="11"/>
      <c r="H94" s="11"/>
    </row>
    <row r="95" spans="1:8" ht="23.25" x14ac:dyDescent="0.35">
      <c r="A95" s="6">
        <v>42</v>
      </c>
      <c r="B95" s="7" t="s">
        <v>129</v>
      </c>
      <c r="C95" s="6">
        <v>8</v>
      </c>
      <c r="D95" s="8" t="str">
        <f t="shared" si="4"/>
        <v>€0,20 coins 2012 in rolls (Item no. 42 -  Cost: €8)</v>
      </c>
      <c r="E95" s="6"/>
      <c r="F95" s="11"/>
      <c r="G95" s="11"/>
      <c r="H95" s="11"/>
    </row>
    <row r="96" spans="1:8" ht="23.25" x14ac:dyDescent="0.35">
      <c r="A96" s="6">
        <v>41</v>
      </c>
      <c r="B96" s="7" t="s">
        <v>130</v>
      </c>
      <c r="C96" s="6">
        <v>20</v>
      </c>
      <c r="D96" s="8" t="str">
        <f t="shared" si="4"/>
        <v>€0,50 coins 2012 in rolls (Item no. 41 -  Cost: €20)</v>
      </c>
      <c r="E96" s="6"/>
      <c r="F96" s="11"/>
      <c r="G96" s="11"/>
      <c r="H96" s="11"/>
    </row>
    <row r="97" spans="1:8" ht="23.25" x14ac:dyDescent="0.35">
      <c r="A97" s="6">
        <v>40</v>
      </c>
      <c r="B97" s="7" t="s">
        <v>131</v>
      </c>
      <c r="C97" s="6">
        <v>25</v>
      </c>
      <c r="D97" s="8" t="str">
        <f t="shared" si="4"/>
        <v>€1 coins 2012 in rolls (Item no. 40 -  Cost: €25)</v>
      </c>
      <c r="E97" s="6"/>
      <c r="F97" s="11"/>
      <c r="G97" s="11"/>
      <c r="H97" s="11"/>
    </row>
    <row r="98" spans="1:8" ht="23.25" x14ac:dyDescent="0.35">
      <c r="A98" s="6">
        <v>35</v>
      </c>
      <c r="B98" s="7" t="s">
        <v>132</v>
      </c>
      <c r="C98" s="6">
        <v>2.5</v>
      </c>
      <c r="D98" s="8" t="str">
        <f t="shared" si="4"/>
        <v>€0,05 coins 2011 in rolls (Item no. 35 -  Cost: €2,5)</v>
      </c>
      <c r="E98" s="6"/>
      <c r="F98" s="11"/>
      <c r="G98" s="11"/>
      <c r="H98" s="11"/>
    </row>
    <row r="99" spans="1:8" ht="23.25" x14ac:dyDescent="0.35">
      <c r="A99" s="6">
        <v>34</v>
      </c>
      <c r="B99" s="7" t="s">
        <v>133</v>
      </c>
      <c r="C99" s="6">
        <v>4</v>
      </c>
      <c r="D99" s="8" t="str">
        <f t="shared" si="4"/>
        <v>€0,10 coins 2011 in rolls (Item no. 34 -  Cost: €4)</v>
      </c>
      <c r="E99" s="6"/>
      <c r="F99" s="11"/>
      <c r="G99" s="11"/>
      <c r="H99" s="11"/>
    </row>
    <row r="100" spans="1:8" ht="23.25" x14ac:dyDescent="0.35">
      <c r="A100" s="6">
        <v>33</v>
      </c>
      <c r="B100" s="7" t="s">
        <v>134</v>
      </c>
      <c r="C100" s="6">
        <v>8</v>
      </c>
      <c r="D100" s="8" t="str">
        <f t="shared" si="4"/>
        <v>€0,20 coins 2011 in rolls (Item no. 33 -  Cost: €8)</v>
      </c>
      <c r="E100" s="6"/>
      <c r="F100" s="11"/>
      <c r="G100" s="11"/>
      <c r="H100" s="11"/>
    </row>
    <row r="101" spans="1:8" ht="23.25" x14ac:dyDescent="0.35">
      <c r="A101" s="6">
        <v>32</v>
      </c>
      <c r="B101" s="7" t="s">
        <v>135</v>
      </c>
      <c r="C101" s="6">
        <v>20</v>
      </c>
      <c r="D101" s="8" t="str">
        <f t="shared" si="4"/>
        <v>€0,50 coins 2011 in rolls (Item no. 32 -  Cost: €20)</v>
      </c>
      <c r="E101" s="6"/>
      <c r="F101" s="11"/>
      <c r="G101" s="11"/>
      <c r="H101" s="11"/>
    </row>
    <row r="102" spans="1:8" ht="23.25" x14ac:dyDescent="0.35">
      <c r="A102" s="6">
        <v>31</v>
      </c>
      <c r="B102" s="7" t="s">
        <v>136</v>
      </c>
      <c r="C102" s="6">
        <v>25</v>
      </c>
      <c r="D102" s="8" t="str">
        <f t="shared" si="4"/>
        <v>€1 coins 2011 in rolls (Item no. 31 -  Cost: €25)</v>
      </c>
      <c r="E102" s="6"/>
      <c r="F102" s="11"/>
      <c r="G102" s="11"/>
      <c r="H102" s="11"/>
    </row>
    <row r="103" spans="1:8" ht="23.25" x14ac:dyDescent="0.35">
      <c r="A103" s="6">
        <v>30</v>
      </c>
      <c r="B103" s="7" t="s">
        <v>137</v>
      </c>
      <c r="C103" s="6">
        <v>50</v>
      </c>
      <c r="D103" s="8" t="str">
        <f t="shared" si="4"/>
        <v>€2 coins 2011 in rolls (Item no. 30 -  Cost: €50)</v>
      </c>
      <c r="E103" s="6"/>
      <c r="F103" s="11"/>
      <c r="G103" s="11"/>
      <c r="H103" s="11"/>
    </row>
    <row r="104" spans="1:8" ht="23.25" x14ac:dyDescent="0.35">
      <c r="A104" s="6">
        <v>25</v>
      </c>
      <c r="B104" s="7" t="s">
        <v>138</v>
      </c>
      <c r="C104" s="6">
        <v>2.5</v>
      </c>
      <c r="D104" s="8" t="str">
        <f t="shared" si="4"/>
        <v>€0,05 coins 2010 in rolls (Item no. 25 -  Cost: €2,5)</v>
      </c>
      <c r="E104" s="6"/>
      <c r="F104" s="11"/>
      <c r="G104" s="11"/>
      <c r="H104" s="11"/>
    </row>
    <row r="105" spans="1:8" ht="23.25" x14ac:dyDescent="0.35">
      <c r="A105" s="6">
        <v>24</v>
      </c>
      <c r="B105" s="7" t="s">
        <v>139</v>
      </c>
      <c r="C105" s="6">
        <v>4</v>
      </c>
      <c r="D105" s="8" t="str">
        <f t="shared" si="4"/>
        <v>€0,10 coins 2010 in rolls (Item no. 24 -  Cost: €4)</v>
      </c>
      <c r="E105" s="6"/>
      <c r="F105" s="11"/>
      <c r="G105" s="11"/>
      <c r="H105" s="11"/>
    </row>
    <row r="106" spans="1:8" ht="23.25" x14ac:dyDescent="0.35">
      <c r="A106" s="6">
        <v>23</v>
      </c>
      <c r="B106" s="7" t="s">
        <v>140</v>
      </c>
      <c r="C106" s="6">
        <v>8</v>
      </c>
      <c r="D106" s="8" t="str">
        <f t="shared" si="4"/>
        <v>€0,20 coins 2010 in rolls (Item no. 23 -  Cost: €8)</v>
      </c>
      <c r="E106" s="6"/>
      <c r="F106" s="11"/>
      <c r="G106" s="11"/>
      <c r="H106" s="11"/>
    </row>
    <row r="107" spans="1:8" ht="23.25" x14ac:dyDescent="0.35">
      <c r="A107" s="6">
        <v>22</v>
      </c>
      <c r="B107" s="7" t="s">
        <v>141</v>
      </c>
      <c r="C107" s="6">
        <v>20</v>
      </c>
      <c r="D107" s="8" t="str">
        <f t="shared" si="4"/>
        <v>€0,50 coins 2010 in rolls (Item no. 22 -  Cost: €20)</v>
      </c>
      <c r="E107" s="6"/>
      <c r="F107" s="11"/>
      <c r="G107" s="11"/>
      <c r="H107" s="11"/>
    </row>
    <row r="108" spans="1:8" ht="23.25" x14ac:dyDescent="0.35">
      <c r="A108" s="6">
        <v>21</v>
      </c>
      <c r="B108" s="7" t="s">
        <v>142</v>
      </c>
      <c r="C108" s="6">
        <v>25</v>
      </c>
      <c r="D108" s="8" t="str">
        <f t="shared" si="4"/>
        <v>€1 coins 2010 in rolls (Item no. 21 -  Cost: €25)</v>
      </c>
      <c r="E108" s="6"/>
      <c r="F108" s="11"/>
      <c r="G108" s="11"/>
      <c r="H108" s="11"/>
    </row>
    <row r="109" spans="1:8" ht="23.25" x14ac:dyDescent="0.35">
      <c r="A109" s="6">
        <v>20</v>
      </c>
      <c r="B109" s="7" t="s">
        <v>143</v>
      </c>
      <c r="C109" s="6">
        <v>50</v>
      </c>
      <c r="D109" s="8" t="str">
        <f t="shared" si="4"/>
        <v>€2 coins 2010 in rolls (Item no. 20 -  Cost: €50)</v>
      </c>
      <c r="E109" s="6"/>
      <c r="F109" s="11"/>
      <c r="G109" s="11"/>
      <c r="H109" s="11"/>
    </row>
    <row r="110" spans="1:8" ht="23.25" x14ac:dyDescent="0.35">
      <c r="A110" s="6">
        <v>16</v>
      </c>
      <c r="B110" s="7" t="s">
        <v>144</v>
      </c>
      <c r="C110" s="6">
        <v>2.5</v>
      </c>
      <c r="D110" s="8" t="str">
        <f t="shared" si="4"/>
        <v>€0,05 coins 2009 in rolls (Item no. 16 -  Cost: €2,5)</v>
      </c>
      <c r="E110" s="6"/>
      <c r="F110" s="11"/>
      <c r="G110" s="11"/>
      <c r="H110" s="11"/>
    </row>
    <row r="111" spans="1:8" ht="23.25" x14ac:dyDescent="0.35">
      <c r="A111" s="6">
        <v>15</v>
      </c>
      <c r="B111" s="7" t="s">
        <v>145</v>
      </c>
      <c r="C111" s="6">
        <v>4</v>
      </c>
      <c r="D111" s="8" t="str">
        <f t="shared" si="4"/>
        <v>€0,10 coins 2009 in rolls (Item no. 15 -  Cost: €4)</v>
      </c>
      <c r="E111" s="6"/>
      <c r="F111" s="11"/>
      <c r="G111" s="11"/>
      <c r="H111" s="11"/>
    </row>
    <row r="112" spans="1:8" ht="23.25" x14ac:dyDescent="0.35">
      <c r="A112" s="6">
        <v>14</v>
      </c>
      <c r="B112" s="7" t="s">
        <v>146</v>
      </c>
      <c r="C112" s="6">
        <v>8</v>
      </c>
      <c r="D112" s="8" t="str">
        <f t="shared" si="4"/>
        <v>€0,20 coins 2009 in rolls (Item no. 14 -  Cost: €8)</v>
      </c>
      <c r="E112" s="6"/>
      <c r="F112" s="11"/>
      <c r="G112" s="11"/>
      <c r="H112" s="11"/>
    </row>
    <row r="113" spans="1:8" ht="23.25" x14ac:dyDescent="0.35">
      <c r="A113" s="6">
        <v>13</v>
      </c>
      <c r="B113" s="7" t="s">
        <v>147</v>
      </c>
      <c r="C113" s="6">
        <v>20</v>
      </c>
      <c r="D113" s="8" t="str">
        <f t="shared" si="4"/>
        <v>€0,50 coins 2009 in rolls (Item no. 13 -  Cost: €20)</v>
      </c>
      <c r="E113" s="6"/>
      <c r="F113" s="11"/>
      <c r="G113" s="11"/>
      <c r="H113" s="11"/>
    </row>
    <row r="114" spans="1:8" ht="23.25" x14ac:dyDescent="0.35">
      <c r="A114" s="6">
        <v>12</v>
      </c>
      <c r="B114" s="7" t="s">
        <v>148</v>
      </c>
      <c r="C114" s="6">
        <v>25</v>
      </c>
      <c r="D114" s="8" t="str">
        <f t="shared" si="4"/>
        <v>€1 coins 2009 in rolls (Item no. 12 -  Cost: €25)</v>
      </c>
      <c r="E114" s="6"/>
      <c r="F114" s="11"/>
      <c r="G114" s="11"/>
      <c r="H114" s="11"/>
    </row>
    <row r="115" spans="1:8" ht="23.25" x14ac:dyDescent="0.35">
      <c r="A115" s="6">
        <v>8</v>
      </c>
      <c r="B115" s="7" t="s">
        <v>149</v>
      </c>
      <c r="C115" s="6">
        <v>1</v>
      </c>
      <c r="D115" s="8" t="str">
        <f t="shared" si="4"/>
        <v>€0,02 coins 2008 in rolls (Item no. 8 -  Cost: €1)</v>
      </c>
      <c r="E115" s="6"/>
      <c r="F115" s="11"/>
      <c r="G115" s="11"/>
      <c r="H115" s="11"/>
    </row>
    <row r="116" spans="1:8" ht="23.25" x14ac:dyDescent="0.35">
      <c r="A116" s="6">
        <v>7</v>
      </c>
      <c r="B116" s="7" t="s">
        <v>150</v>
      </c>
      <c r="C116" s="6">
        <v>2.5</v>
      </c>
      <c r="D116" s="8" t="str">
        <f t="shared" si="4"/>
        <v>€0,05 coins 2008 in rolls (Item no. 7 -  Cost: €2,5)</v>
      </c>
      <c r="E116" s="6"/>
      <c r="F116" s="11"/>
      <c r="G116" s="11"/>
      <c r="H116" s="11"/>
    </row>
    <row r="117" spans="1:8" ht="23.25" x14ac:dyDescent="0.35">
      <c r="A117" s="6">
        <v>6</v>
      </c>
      <c r="B117" s="7" t="s">
        <v>151</v>
      </c>
      <c r="C117" s="6">
        <v>4</v>
      </c>
      <c r="D117" s="8" t="str">
        <f t="shared" si="4"/>
        <v>€0,10 coins 2008 in rolls (Item no. 6 -  Cost: €4)</v>
      </c>
      <c r="E117" s="6"/>
      <c r="F117" s="11"/>
      <c r="G117" s="11"/>
      <c r="H117" s="11"/>
    </row>
    <row r="118" spans="1:8" ht="23.25" x14ac:dyDescent="0.35">
      <c r="A118" s="6">
        <v>5</v>
      </c>
      <c r="B118" s="7" t="s">
        <v>152</v>
      </c>
      <c r="C118" s="6">
        <v>8</v>
      </c>
      <c r="D118" s="8" t="str">
        <f t="shared" si="4"/>
        <v>€0,20 coins 2008 in rolls (Item no. 5 -  Cost: €8)</v>
      </c>
      <c r="E118" s="6"/>
      <c r="F118" s="11"/>
      <c r="G118" s="11"/>
      <c r="H118" s="11"/>
    </row>
    <row r="119" spans="1:8" ht="23.25" x14ac:dyDescent="0.35">
      <c r="A119" s="6">
        <v>4</v>
      </c>
      <c r="B119" s="7" t="s">
        <v>153</v>
      </c>
      <c r="C119" s="6">
        <v>20</v>
      </c>
      <c r="D119" s="8" t="str">
        <f t="shared" si="4"/>
        <v>€0,50 coins 2008 in rolls (Item no. 4 -  Cost: €20)</v>
      </c>
      <c r="E119" s="6"/>
      <c r="F119" s="11"/>
      <c r="G119" s="11"/>
      <c r="H119" s="11"/>
    </row>
    <row r="120" spans="1:8" ht="23.25" x14ac:dyDescent="0.35">
      <c r="A120" s="6">
        <v>3</v>
      </c>
      <c r="B120" s="7" t="s">
        <v>154</v>
      </c>
      <c r="C120" s="6">
        <v>25</v>
      </c>
      <c r="D120" s="8" t="str">
        <f t="shared" si="4"/>
        <v>€1 coins 2008 in rolls (Item no. 3 -  Cost: €25)</v>
      </c>
      <c r="E120" s="6"/>
      <c r="F120" s="11"/>
      <c r="G120" s="11"/>
      <c r="H120" s="11"/>
    </row>
    <row r="121" spans="1:8" ht="23.25" x14ac:dyDescent="0.35">
      <c r="E121" s="6"/>
      <c r="F121" s="11"/>
      <c r="G121" s="11"/>
      <c r="H121" s="11"/>
    </row>
    <row r="122" spans="1:8" ht="23.25" x14ac:dyDescent="0.35">
      <c r="E122" s="6"/>
      <c r="F122" s="11"/>
      <c r="G122" s="11"/>
      <c r="H122" s="11"/>
    </row>
    <row r="123" spans="1:8" ht="23.25" x14ac:dyDescent="0.35">
      <c r="E123" s="6"/>
      <c r="F123" s="11"/>
      <c r="G123" s="11"/>
      <c r="H123" s="11"/>
    </row>
    <row r="124" spans="1:8" ht="23.25" x14ac:dyDescent="0.35">
      <c r="E124" s="6"/>
      <c r="F124" s="11"/>
      <c r="G124" s="11"/>
      <c r="H124" s="11"/>
    </row>
    <row r="125" spans="1:8" ht="23.25" x14ac:dyDescent="0.35">
      <c r="E125" s="6"/>
      <c r="F125" s="11"/>
      <c r="G125" s="11"/>
      <c r="H125" s="11"/>
    </row>
    <row r="126" spans="1:8" ht="23.25" x14ac:dyDescent="0.35">
      <c r="E126" s="6"/>
      <c r="F126" s="11"/>
      <c r="G126" s="11"/>
      <c r="H126" s="11"/>
    </row>
    <row r="127" spans="1:8" ht="23.25" x14ac:dyDescent="0.35">
      <c r="E127" s="6"/>
      <c r="F127" s="11"/>
      <c r="G127" s="11"/>
      <c r="H127" s="11"/>
    </row>
    <row r="128" spans="1:8" ht="23.25" x14ac:dyDescent="0.35">
      <c r="E128" s="6"/>
      <c r="F128" s="11"/>
      <c r="G128" s="11"/>
      <c r="H128" s="11"/>
    </row>
    <row r="129" spans="5:8" ht="23.25" x14ac:dyDescent="0.35">
      <c r="E129" s="6"/>
      <c r="F129" s="11"/>
      <c r="G129" s="11"/>
      <c r="H129" s="11"/>
    </row>
    <row r="130" spans="5:8" ht="23.25" x14ac:dyDescent="0.35">
      <c r="E130" s="6"/>
      <c r="F130" s="11"/>
      <c r="G130" s="11"/>
      <c r="H130" s="11"/>
    </row>
    <row r="131" spans="5:8" ht="23.25" x14ac:dyDescent="0.35">
      <c r="E131" s="6"/>
      <c r="F131" s="11"/>
      <c r="G131" s="11"/>
      <c r="H131" s="11"/>
    </row>
    <row r="132" spans="5:8" ht="23.25" x14ac:dyDescent="0.35">
      <c r="E132" s="6"/>
      <c r="F132" s="11"/>
      <c r="G132" s="11"/>
      <c r="H132" s="11"/>
    </row>
    <row r="133" spans="5:8" ht="23.25" x14ac:dyDescent="0.35">
      <c r="E133" s="6"/>
      <c r="F133" s="11"/>
      <c r="G133" s="11"/>
      <c r="H133" s="11"/>
    </row>
    <row r="134" spans="5:8" ht="23.25" x14ac:dyDescent="0.35">
      <c r="E134" s="6"/>
      <c r="F134" s="11"/>
      <c r="G134" s="11"/>
      <c r="H134" s="11"/>
    </row>
    <row r="135" spans="5:8" ht="21" x14ac:dyDescent="0.35">
      <c r="E135" s="6"/>
    </row>
    <row r="136" spans="5:8" ht="21" x14ac:dyDescent="0.35">
      <c r="E136" s="6"/>
    </row>
  </sheetData>
  <pageMargins left="0" right="0" top="0.39370078740157483" bottom="0.39370078740157483" header="0.78740157480314965" footer="0.78740157480314965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2026-07-09T07:30:34Z</dcterms:modified>
</cp:coreProperties>
</file>